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udntnu-my.sharepoint.com/personal/elizabbo_ntnu_no/Documents/"/>
    </mc:Choice>
  </mc:AlternateContent>
  <xr:revisionPtr revIDLastSave="77" documentId="8_{64F19C98-0CCF-4CDC-8DAA-221DF284859A}" xr6:coauthVersionLast="47" xr6:coauthVersionMax="47" xr10:uidLastSave="{CA13F10D-0DA8-4AF1-BA37-63A9A41FBB17}"/>
  <bookViews>
    <workbookView xWindow="2805" yWindow="885" windowWidth="50715" windowHeight="19755" xr2:uid="{50AC312E-30F2-48EC-9A73-3721F7A108B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2" i="1" l="1"/>
  <c r="P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tc={BFC931BF-F6AE-4372-AD43-3EF3BD251898}</author>
    <author>tc={AD6149E5-C0A4-4A9F-A0BB-A1F3E1FB2D9E}</author>
    <author>tc={97CBFA5F-122A-4D20-8115-00DB9E7A43E7}</author>
    <author>tc={B9DFF19C-03C3-407E-BBAC-79916EE7E56B}</author>
    <author>tc={3EE87799-1E48-4135-A107-91B36AAB442D}</author>
    <author>tc={2C7C92F6-653F-4441-8D70-5E90BE91C201}</author>
  </authors>
  <commentList>
    <comment ref="E2" authorId="0" shapeId="0" xr:uid="{BFC931BF-F6AE-4372-AD43-3EF3BD251898}">
      <text>
        <t>[Threaded comment]
Your version of Excel allows you to read this threaded comment; however, any edits to it will get removed if the file is opened in a newer version of Excel. Learn more: https://go.microsoft.com/fwlink/?linkid=870924
Comment:
    INT (utenfor EU) kvote ikke inkludert i totalramme for 2024</t>
      </text>
    </comment>
    <comment ref="F12" authorId="1" shapeId="0" xr:uid="{AD6149E5-C0A4-4A9F-A0BB-A1F3E1FB2D9E}">
      <text>
        <t>[Threaded comment]
Your version of Excel allows you to read this threaded comment; however, any edits to it will get removed if the file is opened in a newer version of Excel. Learn more: https://go.microsoft.com/fwlink/?linkid=870924
Comment:
    Bare kull 2015</t>
      </text>
    </comment>
    <comment ref="G12" authorId="2" shapeId="0" xr:uid="{97CBFA5F-122A-4D20-8115-00DB9E7A43E7}">
      <text>
        <t>[Threaded comment]
Your version of Excel allows you to read this threaded comment; however, any edits to it will get removed if the file is opened in a newer version of Excel. Learn more: https://go.microsoft.com/fwlink/?linkid=870924
Comment:
    Kull 2015 og 2016</t>
      </text>
    </comment>
    <comment ref="D49" authorId="3" shapeId="0" xr:uid="{B9DFF19C-03C3-407E-BBAC-79916EE7E56B}">
      <text>
        <t>[Threaded comment]
Your version of Excel allows you to read this threaded comment; however, any edits to it will get removed if the file is opened in a newer version of Excel. Learn more: https://go.microsoft.com/fwlink/?linkid=870924
Comment:
    INT (utenfor EU) kvote ikke inkludert i totalramme for 2024</t>
      </text>
    </comment>
    <comment ref="E59" authorId="4" shapeId="0" xr:uid="{3EE87799-1E48-4135-A107-91B36AAB442D}">
      <text>
        <t>[Threaded comment]
Your version of Excel allows you to read this threaded comment; however, any edits to it will get removed if the file is opened in a newer version of Excel. Learn more: https://go.microsoft.com/fwlink/?linkid=870924
Comment:
    Bare kull 2015</t>
      </text>
    </comment>
    <comment ref="F59" authorId="5" shapeId="0" xr:uid="{2C7C92F6-653F-4441-8D70-5E90BE91C201}">
      <text>
        <t>[Threaded comment]
Your version of Excel allows you to read this threaded comment; however, any edits to it will get removed if the file is opened in a newer version of Excel. Learn more: https://go.microsoft.com/fwlink/?linkid=870924
Comment:
    Kull 2015 og 2016</t>
      </text>
    </comment>
  </commentList>
</comments>
</file>

<file path=xl/sharedStrings.xml><?xml version="1.0" encoding="utf-8"?>
<sst xmlns="http://schemas.openxmlformats.org/spreadsheetml/2006/main" count="166" uniqueCount="64">
  <si>
    <t>Kode</t>
  </si>
  <si>
    <t>Programtype</t>
  </si>
  <si>
    <t>Andel i relevant nåværende stilling (KU 2022)</t>
  </si>
  <si>
    <t>Andel i jobb etter 6 måneder (KU 2022)</t>
  </si>
  <si>
    <t>Andel som opplever utdanning som etterspurt (KU 2022)</t>
  </si>
  <si>
    <t>MSNARM-Bio</t>
  </si>
  <si>
    <t>2-årig</t>
  </si>
  <si>
    <t>50 % </t>
  </si>
  <si>
    <t>59 % </t>
  </si>
  <si>
    <t>38 % </t>
  </si>
  <si>
    <t>MSNARM-Geo</t>
  </si>
  <si>
    <t>MSENVITOX </t>
  </si>
  <si>
    <t>73 % </t>
  </si>
  <si>
    <t>78 % </t>
  </si>
  <si>
    <t>53 % </t>
  </si>
  <si>
    <t>MSPHYS </t>
  </si>
  <si>
    <t>75 % </t>
  </si>
  <si>
    <t>55 % </t>
  </si>
  <si>
    <t>MSCHEM </t>
  </si>
  <si>
    <t>Ingen data</t>
  </si>
  <si>
    <t>67 % </t>
  </si>
  <si>
    <t>81 % </t>
  </si>
  <si>
    <t>MSBIOTECH </t>
  </si>
  <si>
    <t>51 % </t>
  </si>
  <si>
    <t>FTMAMAT </t>
  </si>
  <si>
    <t>77 % </t>
  </si>
  <si>
    <t>93 % </t>
  </si>
  <si>
    <t>70 % </t>
  </si>
  <si>
    <t>MSBIO </t>
  </si>
  <si>
    <t>62 % </t>
  </si>
  <si>
    <t>49 % </t>
  </si>
  <si>
    <t>MSBIO-NABIS</t>
  </si>
  <si>
    <t>MSOCEAN </t>
  </si>
  <si>
    <t>71 % </t>
  </si>
  <si>
    <t>88 % </t>
  </si>
  <si>
    <t>MSMT-Energy</t>
  </si>
  <si>
    <t>100 % </t>
  </si>
  <si>
    <t>79 % </t>
  </si>
  <si>
    <t>MSMT-Materials</t>
  </si>
  <si>
    <t>MSCHEMBI </t>
  </si>
  <si>
    <t>Ramme</t>
  </si>
  <si>
    <t>Gjennomstrømming norm. +2 år, snitt siste 3 år med data</t>
  </si>
  <si>
    <t>21-23</t>
  </si>
  <si>
    <t>Fyllingsgrad, snitt tre år, norsk/nordisk kvote</t>
  </si>
  <si>
    <t>22-24</t>
  </si>
  <si>
    <t>Fyllingsgrad, snitt tre år, alle kvoter</t>
  </si>
  <si>
    <t>Poenggrenser</t>
  </si>
  <si>
    <t>Alt ialt tilfredshet, 2.år</t>
  </si>
  <si>
    <t>Pub. i 2023</t>
  </si>
  <si>
    <t>Pub. i 2024</t>
  </si>
  <si>
    <t>Kandidateundersøkelse</t>
  </si>
  <si>
    <t>Bio</t>
  </si>
  <si>
    <t>Geo</t>
  </si>
  <si>
    <t>Andre</t>
  </si>
  <si>
    <t>NABIS</t>
  </si>
  <si>
    <t>Energy</t>
  </si>
  <si>
    <t>Materials</t>
  </si>
  <si>
    <t>Studieretning</t>
  </si>
  <si>
    <t>MSNARM</t>
  </si>
  <si>
    <t>MSBIO</t>
  </si>
  <si>
    <t>MSMT</t>
  </si>
  <si>
    <t>Alt i alt tilfredshet, 2.år</t>
  </si>
  <si>
    <t>Fyllingsgrad, ett år, norsk/nordisk kvote</t>
  </si>
  <si>
    <t>Fyllingsgrad, ett år, alle kvoter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</si>
</sst>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9"/>
      <color indexed="81"/>
      <name val="Tahoma"/>
      <charset val="1"/>
    </font>
    <font>
      <b/>
      <sz val="16"/>
      <color theme="1"/>
      <name val="Aptos Narrow"/>
      <family val="2"/>
      <scheme val="minor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9" fontId="3" fillId="0" borderId="0" xfId="0" applyNumberFormat="1" applyFont="1" applyBorder="1" applyAlignment="1">
      <alignment horizontal="center" vertical="center"/>
    </xf>
    <xf numFmtId="9" fontId="3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Gjennomstrømming, normert tid+to år, snitt siste tre år med data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Sheet1!$F$2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Sheet1!$A$3:$A$15</c:f>
              <c:strCache>
                <c:ptCount val="13"/>
                <c:pt idx="0">
                  <c:v>MSNARM</c:v>
                </c:pt>
                <c:pt idx="2">
                  <c:v>MSENVITOX </c:v>
                </c:pt>
                <c:pt idx="3">
                  <c:v>MSPHYS </c:v>
                </c:pt>
                <c:pt idx="4">
                  <c:v>MSCHEM </c:v>
                </c:pt>
                <c:pt idx="5">
                  <c:v>MSBIOTECH </c:v>
                </c:pt>
                <c:pt idx="6">
                  <c:v>FTMAMAT </c:v>
                </c:pt>
                <c:pt idx="7">
                  <c:v>MSBIO</c:v>
                </c:pt>
                <c:pt idx="9">
                  <c:v>MSOCEAN </c:v>
                </c:pt>
                <c:pt idx="10">
                  <c:v>MSMT</c:v>
                </c:pt>
                <c:pt idx="12">
                  <c:v>MSCHEMBI </c:v>
                </c:pt>
              </c:strCache>
            </c:strRef>
          </c:cat>
          <c:val>
            <c:numRef>
              <c:f>Sheet1!$F$3:$F$15</c:f>
              <c:numCache>
                <c:formatCode>0%</c:formatCode>
                <c:ptCount val="13"/>
                <c:pt idx="0">
                  <c:v>0.92</c:v>
                </c:pt>
                <c:pt idx="2">
                  <c:v>0.92</c:v>
                </c:pt>
                <c:pt idx="3">
                  <c:v>0.9</c:v>
                </c:pt>
                <c:pt idx="4">
                  <c:v>0.9</c:v>
                </c:pt>
                <c:pt idx="5">
                  <c:v>0.87</c:v>
                </c:pt>
                <c:pt idx="6">
                  <c:v>0.85711428571428583</c:v>
                </c:pt>
                <c:pt idx="7">
                  <c:v>0.84</c:v>
                </c:pt>
                <c:pt idx="9">
                  <c:v>0.65</c:v>
                </c:pt>
                <c:pt idx="10">
                  <c:v>0.57999999999999996</c:v>
                </c:pt>
                <c:pt idx="1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3-4945-BC01-189FAA41DD89}"/>
            </c:ext>
          </c:extLst>
        </c:ser>
        <c:ser>
          <c:idx val="1"/>
          <c:order val="1"/>
          <c:tx>
            <c:strRef>
              <c:f>Sheet1!$G$2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Sheet1!$A$3:$A$15</c:f>
              <c:strCache>
                <c:ptCount val="13"/>
                <c:pt idx="0">
                  <c:v>MSNARM</c:v>
                </c:pt>
                <c:pt idx="2">
                  <c:v>MSENVITOX </c:v>
                </c:pt>
                <c:pt idx="3">
                  <c:v>MSPHYS </c:v>
                </c:pt>
                <c:pt idx="4">
                  <c:v>MSCHEM </c:v>
                </c:pt>
                <c:pt idx="5">
                  <c:v>MSBIOTECH </c:v>
                </c:pt>
                <c:pt idx="6">
                  <c:v>FTMAMAT </c:v>
                </c:pt>
                <c:pt idx="7">
                  <c:v>MSBIO</c:v>
                </c:pt>
                <c:pt idx="9">
                  <c:v>MSOCEAN </c:v>
                </c:pt>
                <c:pt idx="10">
                  <c:v>MSMT</c:v>
                </c:pt>
                <c:pt idx="12">
                  <c:v>MSCHEMBI </c:v>
                </c:pt>
              </c:strCache>
            </c:strRef>
          </c:cat>
          <c:val>
            <c:numRef>
              <c:f>Sheet1!$G$3:$G$15</c:f>
              <c:numCache>
                <c:formatCode>0%</c:formatCode>
                <c:ptCount val="13"/>
                <c:pt idx="0">
                  <c:v>0.86365909090909088</c:v>
                </c:pt>
                <c:pt idx="2">
                  <c:v>0.89999799999999996</c:v>
                </c:pt>
                <c:pt idx="3">
                  <c:v>0.8772245614035088</c:v>
                </c:pt>
                <c:pt idx="4">
                  <c:v>0.93876326530612253</c:v>
                </c:pt>
                <c:pt idx="5">
                  <c:v>0.84616153846153841</c:v>
                </c:pt>
                <c:pt idx="6">
                  <c:v>0.86045813953488381</c:v>
                </c:pt>
                <c:pt idx="7">
                  <c:v>0.83751374999999995</c:v>
                </c:pt>
                <c:pt idx="9">
                  <c:v>0.75555333333333341</c:v>
                </c:pt>
                <c:pt idx="10">
                  <c:v>0.81</c:v>
                </c:pt>
                <c:pt idx="1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A3-4945-BC01-189FAA41DD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05528672"/>
        <c:axId val="805524352"/>
      </c:barChart>
      <c:catAx>
        <c:axId val="805528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05524352"/>
        <c:crosses val="autoZero"/>
        <c:auto val="1"/>
        <c:lblAlgn val="ctr"/>
        <c:lblOffset val="100"/>
        <c:noMultiLvlLbl val="0"/>
      </c:catAx>
      <c:valAx>
        <c:axId val="805524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0552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nb-NO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Alt-i-alt tilfredshet, Studiebarometeret, 2.år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Sheet1!$R$2</c:f>
              <c:strCache>
                <c:ptCount val="1"/>
                <c:pt idx="0">
                  <c:v>Pub. i 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Sheet1!$A$3:$A$15</c:f>
              <c:strCache>
                <c:ptCount val="13"/>
                <c:pt idx="0">
                  <c:v>MSNARM</c:v>
                </c:pt>
                <c:pt idx="2">
                  <c:v>MSENVITOX </c:v>
                </c:pt>
                <c:pt idx="3">
                  <c:v>MSPHYS </c:v>
                </c:pt>
                <c:pt idx="4">
                  <c:v>MSCHEM </c:v>
                </c:pt>
                <c:pt idx="5">
                  <c:v>MSBIOTECH </c:v>
                </c:pt>
                <c:pt idx="6">
                  <c:v>FTMAMAT </c:v>
                </c:pt>
                <c:pt idx="7">
                  <c:v>MSBIO</c:v>
                </c:pt>
                <c:pt idx="9">
                  <c:v>MSOCEAN </c:v>
                </c:pt>
                <c:pt idx="10">
                  <c:v>MSMT</c:v>
                </c:pt>
                <c:pt idx="12">
                  <c:v>MSCHEMBI </c:v>
                </c:pt>
              </c:strCache>
            </c:strRef>
          </c:cat>
          <c:val>
            <c:numRef>
              <c:f>Sheet1!$R$3:$R$15</c:f>
              <c:numCache>
                <c:formatCode>General</c:formatCode>
                <c:ptCount val="13"/>
                <c:pt idx="0">
                  <c:v>3.6</c:v>
                </c:pt>
                <c:pt idx="2">
                  <c:v>4.5</c:v>
                </c:pt>
                <c:pt idx="3">
                  <c:v>4.0999999999999996</c:v>
                </c:pt>
                <c:pt idx="4">
                  <c:v>4.5</c:v>
                </c:pt>
                <c:pt idx="5">
                  <c:v>4.2</c:v>
                </c:pt>
                <c:pt idx="6">
                  <c:v>4.4000000000000004</c:v>
                </c:pt>
                <c:pt idx="7">
                  <c:v>3.3</c:v>
                </c:pt>
                <c:pt idx="9">
                  <c:v>4.2</c:v>
                </c:pt>
                <c:pt idx="10">
                  <c:v>4.3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E1-4691-A104-F43D2775AC4C}"/>
            </c:ext>
          </c:extLst>
        </c:ser>
        <c:ser>
          <c:idx val="1"/>
          <c:order val="1"/>
          <c:tx>
            <c:strRef>
              <c:f>Sheet1!$S$2</c:f>
              <c:strCache>
                <c:ptCount val="1"/>
                <c:pt idx="0">
                  <c:v>Pub. i 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Sheet1!$A$3:$A$15</c:f>
              <c:strCache>
                <c:ptCount val="13"/>
                <c:pt idx="0">
                  <c:v>MSNARM</c:v>
                </c:pt>
                <c:pt idx="2">
                  <c:v>MSENVITOX </c:v>
                </c:pt>
                <c:pt idx="3">
                  <c:v>MSPHYS </c:v>
                </c:pt>
                <c:pt idx="4">
                  <c:v>MSCHEM </c:v>
                </c:pt>
                <c:pt idx="5">
                  <c:v>MSBIOTECH </c:v>
                </c:pt>
                <c:pt idx="6">
                  <c:v>FTMAMAT </c:v>
                </c:pt>
                <c:pt idx="7">
                  <c:v>MSBIO</c:v>
                </c:pt>
                <c:pt idx="9">
                  <c:v>MSOCEAN </c:v>
                </c:pt>
                <c:pt idx="10">
                  <c:v>MSMT</c:v>
                </c:pt>
                <c:pt idx="12">
                  <c:v>MSCHEMBI </c:v>
                </c:pt>
              </c:strCache>
            </c:strRef>
          </c:cat>
          <c:val>
            <c:numRef>
              <c:f>Sheet1!$S$3:$S$15</c:f>
              <c:numCache>
                <c:formatCode>0.0</c:formatCode>
                <c:ptCount val="13"/>
                <c:pt idx="0">
                  <c:v>4.63</c:v>
                </c:pt>
                <c:pt idx="2">
                  <c:v>4.29</c:v>
                </c:pt>
                <c:pt idx="3">
                  <c:v>3.5</c:v>
                </c:pt>
                <c:pt idx="4">
                  <c:v>0</c:v>
                </c:pt>
                <c:pt idx="5">
                  <c:v>0</c:v>
                </c:pt>
                <c:pt idx="6">
                  <c:v>3.53</c:v>
                </c:pt>
                <c:pt idx="7">
                  <c:v>4.5999999999999996</c:v>
                </c:pt>
                <c:pt idx="9">
                  <c:v>3.8</c:v>
                </c:pt>
                <c:pt idx="10">
                  <c:v>4.5</c:v>
                </c:pt>
                <c:pt idx="12">
                  <c:v>3.63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E1-4691-A104-F43D2775AC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82669040"/>
        <c:axId val="382673360"/>
      </c:barChart>
      <c:catAx>
        <c:axId val="38266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82673360"/>
        <c:crosses val="autoZero"/>
        <c:auto val="1"/>
        <c:lblAlgn val="ctr"/>
        <c:lblOffset val="100"/>
        <c:noMultiLvlLbl val="0"/>
      </c:catAx>
      <c:valAx>
        <c:axId val="382673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82669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Fyllingsgrad, ett år,</a:t>
            </a:r>
            <a:r>
              <a:rPr lang="nb-NO" baseline="0"/>
              <a:t> norsk/nordisk kvote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Sheet1!$G$49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Sheet1!$A$50:$A$62</c:f>
              <c:strCache>
                <c:ptCount val="13"/>
                <c:pt idx="0">
                  <c:v>MSNARM-Bio</c:v>
                </c:pt>
                <c:pt idx="1">
                  <c:v>MSNARM-Geo</c:v>
                </c:pt>
                <c:pt idx="2">
                  <c:v>MSENVITOX </c:v>
                </c:pt>
                <c:pt idx="3">
                  <c:v>MSPHYS </c:v>
                </c:pt>
                <c:pt idx="4">
                  <c:v>MSCHEM </c:v>
                </c:pt>
                <c:pt idx="5">
                  <c:v>MSBIOTECH </c:v>
                </c:pt>
                <c:pt idx="6">
                  <c:v>FTMAMAT </c:v>
                </c:pt>
                <c:pt idx="7">
                  <c:v>MSBIO </c:v>
                </c:pt>
                <c:pt idx="8">
                  <c:v>MSBIO-NABIS</c:v>
                </c:pt>
                <c:pt idx="9">
                  <c:v>MSOCEAN </c:v>
                </c:pt>
                <c:pt idx="10">
                  <c:v>MSMT-Energy</c:v>
                </c:pt>
                <c:pt idx="11">
                  <c:v>MSMT-Materials</c:v>
                </c:pt>
                <c:pt idx="12">
                  <c:v>MSCHEMBI </c:v>
                </c:pt>
              </c:strCache>
            </c:strRef>
          </c:cat>
          <c:val>
            <c:numRef>
              <c:f>Sheet1!$G$50:$G$62</c:f>
              <c:numCache>
                <c:formatCode>0%</c:formatCode>
                <c:ptCount val="13"/>
                <c:pt idx="0">
                  <c:v>1.4</c:v>
                </c:pt>
                <c:pt idx="1">
                  <c:v>0.83333333333333337</c:v>
                </c:pt>
                <c:pt idx="2">
                  <c:v>0.84615384615384615</c:v>
                </c:pt>
                <c:pt idx="3">
                  <c:v>1.6875</c:v>
                </c:pt>
                <c:pt idx="4">
                  <c:v>0.9</c:v>
                </c:pt>
                <c:pt idx="5">
                  <c:v>1.6</c:v>
                </c:pt>
                <c:pt idx="6">
                  <c:v>0.6</c:v>
                </c:pt>
                <c:pt idx="7">
                  <c:v>0.47826086956521741</c:v>
                </c:pt>
                <c:pt idx="8">
                  <c:v>0.6</c:v>
                </c:pt>
                <c:pt idx="9">
                  <c:v>1.7647058823529411</c:v>
                </c:pt>
                <c:pt idx="10">
                  <c:v>2.5714285714285716</c:v>
                </c:pt>
                <c:pt idx="11">
                  <c:v>0.31578947368421051</c:v>
                </c:pt>
                <c:pt idx="12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4C-414F-8162-1D4AA128ADFD}"/>
            </c:ext>
          </c:extLst>
        </c:ser>
        <c:ser>
          <c:idx val="1"/>
          <c:order val="1"/>
          <c:tx>
            <c:strRef>
              <c:f>Sheet1!$H$49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Sheet1!$A$50:$A$62</c:f>
              <c:strCache>
                <c:ptCount val="13"/>
                <c:pt idx="0">
                  <c:v>MSNARM-Bio</c:v>
                </c:pt>
                <c:pt idx="1">
                  <c:v>MSNARM-Geo</c:v>
                </c:pt>
                <c:pt idx="2">
                  <c:v>MSENVITOX </c:v>
                </c:pt>
                <c:pt idx="3">
                  <c:v>MSPHYS </c:v>
                </c:pt>
                <c:pt idx="4">
                  <c:v>MSCHEM </c:v>
                </c:pt>
                <c:pt idx="5">
                  <c:v>MSBIOTECH </c:v>
                </c:pt>
                <c:pt idx="6">
                  <c:v>FTMAMAT </c:v>
                </c:pt>
                <c:pt idx="7">
                  <c:v>MSBIO </c:v>
                </c:pt>
                <c:pt idx="8">
                  <c:v>MSBIO-NABIS</c:v>
                </c:pt>
                <c:pt idx="9">
                  <c:v>MSOCEAN </c:v>
                </c:pt>
                <c:pt idx="10">
                  <c:v>MSMT-Energy</c:v>
                </c:pt>
                <c:pt idx="11">
                  <c:v>MSMT-Materials</c:v>
                </c:pt>
                <c:pt idx="12">
                  <c:v>MSCHEMBI </c:v>
                </c:pt>
              </c:strCache>
            </c:strRef>
          </c:cat>
          <c:val>
            <c:numRef>
              <c:f>Sheet1!$H$50:$H$62</c:f>
              <c:numCache>
                <c:formatCode>0%</c:formatCode>
                <c:ptCount val="13"/>
                <c:pt idx="0">
                  <c:v>2</c:v>
                </c:pt>
                <c:pt idx="1">
                  <c:v>1</c:v>
                </c:pt>
                <c:pt idx="2">
                  <c:v>0.63636363636363635</c:v>
                </c:pt>
                <c:pt idx="3">
                  <c:v>0.61904761904761907</c:v>
                </c:pt>
                <c:pt idx="4">
                  <c:v>0.875</c:v>
                </c:pt>
                <c:pt idx="5">
                  <c:v>0.8</c:v>
                </c:pt>
                <c:pt idx="6">
                  <c:v>1.2</c:v>
                </c:pt>
                <c:pt idx="7">
                  <c:v>1.0833333333333333</c:v>
                </c:pt>
                <c:pt idx="8">
                  <c:v>0</c:v>
                </c:pt>
                <c:pt idx="9">
                  <c:v>1.25</c:v>
                </c:pt>
                <c:pt idx="10">
                  <c:v>0.5</c:v>
                </c:pt>
                <c:pt idx="11">
                  <c:v>3</c:v>
                </c:pt>
                <c:pt idx="12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4C-414F-8162-1D4AA128ADF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4824392"/>
        <c:axId val="1054822952"/>
      </c:barChart>
      <c:catAx>
        <c:axId val="1054824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54822952"/>
        <c:crosses val="autoZero"/>
        <c:auto val="1"/>
        <c:lblAlgn val="ctr"/>
        <c:lblOffset val="100"/>
        <c:noMultiLvlLbl val="0"/>
      </c:catAx>
      <c:valAx>
        <c:axId val="1054822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54824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Fyllingsgrad, ett år, alle kvoter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Sheet1!$I$49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Sheet1!$A$50:$A$62</c:f>
              <c:strCache>
                <c:ptCount val="13"/>
                <c:pt idx="0">
                  <c:v>MSNARM-Bio</c:v>
                </c:pt>
                <c:pt idx="1">
                  <c:v>MSNARM-Geo</c:v>
                </c:pt>
                <c:pt idx="2">
                  <c:v>MSENVITOX </c:v>
                </c:pt>
                <c:pt idx="3">
                  <c:v>MSPHYS </c:v>
                </c:pt>
                <c:pt idx="4">
                  <c:v>MSCHEM </c:v>
                </c:pt>
                <c:pt idx="5">
                  <c:v>MSBIOTECH </c:v>
                </c:pt>
                <c:pt idx="6">
                  <c:v>FTMAMAT </c:v>
                </c:pt>
                <c:pt idx="7">
                  <c:v>MSBIO </c:v>
                </c:pt>
                <c:pt idx="8">
                  <c:v>MSBIO-NABIS</c:v>
                </c:pt>
                <c:pt idx="9">
                  <c:v>MSOCEAN </c:v>
                </c:pt>
                <c:pt idx="10">
                  <c:v>MSMT-Energy</c:v>
                </c:pt>
                <c:pt idx="11">
                  <c:v>MSMT-Materials</c:v>
                </c:pt>
                <c:pt idx="12">
                  <c:v>MSCHEMBI </c:v>
                </c:pt>
              </c:strCache>
            </c:strRef>
          </c:cat>
          <c:val>
            <c:numRef>
              <c:f>Sheet1!$I$50:$I$62</c:f>
              <c:numCache>
                <c:formatCode>0%</c:formatCode>
                <c:ptCount val="13"/>
                <c:pt idx="0">
                  <c:v>0.58333333333333337</c:v>
                </c:pt>
                <c:pt idx="1">
                  <c:v>0.46153846153846156</c:v>
                </c:pt>
                <c:pt idx="2">
                  <c:v>0.52</c:v>
                </c:pt>
                <c:pt idx="3">
                  <c:v>1.36</c:v>
                </c:pt>
                <c:pt idx="4">
                  <c:v>0.6</c:v>
                </c:pt>
                <c:pt idx="5">
                  <c:v>1.05</c:v>
                </c:pt>
                <c:pt idx="6">
                  <c:v>0.6</c:v>
                </c:pt>
                <c:pt idx="7">
                  <c:v>0.45161290322580644</c:v>
                </c:pt>
                <c:pt idx="8">
                  <c:v>0.6</c:v>
                </c:pt>
                <c:pt idx="9">
                  <c:v>1</c:v>
                </c:pt>
                <c:pt idx="10">
                  <c:v>1.8</c:v>
                </c:pt>
                <c:pt idx="11">
                  <c:v>0.21428571428571427</c:v>
                </c:pt>
                <c:pt idx="12">
                  <c:v>0.38709677419354838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60-4A20-91A1-4C05B1EE1EDA}"/>
            </c:ext>
          </c:extLst>
        </c:ser>
        <c:ser>
          <c:idx val="1"/>
          <c:order val="1"/>
          <c:tx>
            <c:strRef>
              <c:f>Sheet1!$J$49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Sheet1!$A$50:$A$62</c:f>
              <c:strCache>
                <c:ptCount val="13"/>
                <c:pt idx="0">
                  <c:v>MSNARM-Bio</c:v>
                </c:pt>
                <c:pt idx="1">
                  <c:v>MSNARM-Geo</c:v>
                </c:pt>
                <c:pt idx="2">
                  <c:v>MSENVITOX </c:v>
                </c:pt>
                <c:pt idx="3">
                  <c:v>MSPHYS </c:v>
                </c:pt>
                <c:pt idx="4">
                  <c:v>MSCHEM </c:v>
                </c:pt>
                <c:pt idx="5">
                  <c:v>MSBIOTECH </c:v>
                </c:pt>
                <c:pt idx="6">
                  <c:v>FTMAMAT </c:v>
                </c:pt>
                <c:pt idx="7">
                  <c:v>MSBIO </c:v>
                </c:pt>
                <c:pt idx="8">
                  <c:v>MSBIO-NABIS</c:v>
                </c:pt>
                <c:pt idx="9">
                  <c:v>MSOCEAN </c:v>
                </c:pt>
                <c:pt idx="10">
                  <c:v>MSMT-Energy</c:v>
                </c:pt>
                <c:pt idx="11">
                  <c:v>MSMT-Materials</c:v>
                </c:pt>
                <c:pt idx="12">
                  <c:v>MSCHEMBI </c:v>
                </c:pt>
              </c:strCache>
            </c:strRef>
          </c:cat>
          <c:val>
            <c:numRef>
              <c:f>Sheet1!$J$50:$J$62</c:f>
              <c:numCache>
                <c:formatCode>0%</c:formatCode>
                <c:ptCount val="13"/>
                <c:pt idx="0">
                  <c:v>1</c:v>
                </c:pt>
                <c:pt idx="1">
                  <c:v>0.625</c:v>
                </c:pt>
                <c:pt idx="2">
                  <c:v>0.47058823529411764</c:v>
                </c:pt>
                <c:pt idx="3">
                  <c:v>0.5714285714285714</c:v>
                </c:pt>
                <c:pt idx="4">
                  <c:v>0.66666666666666663</c:v>
                </c:pt>
                <c:pt idx="5">
                  <c:v>0.9</c:v>
                </c:pt>
                <c:pt idx="6">
                  <c:v>1.2</c:v>
                </c:pt>
                <c:pt idx="7">
                  <c:v>0.81818181818181823</c:v>
                </c:pt>
                <c:pt idx="8">
                  <c:v>0</c:v>
                </c:pt>
                <c:pt idx="9">
                  <c:v>0.967741935483871</c:v>
                </c:pt>
                <c:pt idx="10">
                  <c:v>0.36363636363636365</c:v>
                </c:pt>
                <c:pt idx="11">
                  <c:v>1.8</c:v>
                </c:pt>
                <c:pt idx="12">
                  <c:v>1.1428571428571428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60-4A20-91A1-4C05B1EE1E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05426792"/>
        <c:axId val="805422112"/>
      </c:barChart>
      <c:catAx>
        <c:axId val="805426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05422112"/>
        <c:crosses val="autoZero"/>
        <c:auto val="1"/>
        <c:lblAlgn val="ctr"/>
        <c:lblOffset val="100"/>
        <c:noMultiLvlLbl val="0"/>
      </c:catAx>
      <c:valAx>
        <c:axId val="805422112"/>
        <c:scaling>
          <c:orientation val="minMax"/>
          <c:max val="3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05426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Fyllingsgrad, snitt</a:t>
            </a:r>
            <a:r>
              <a:rPr lang="nb-NO" baseline="0"/>
              <a:t> tre år, norsk/nordisk kvote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Sheet1!$K$49</c:f>
              <c:strCache>
                <c:ptCount val="1"/>
                <c:pt idx="0">
                  <c:v>21-23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Sheet1!$A$50:$A$62</c:f>
              <c:strCache>
                <c:ptCount val="13"/>
                <c:pt idx="0">
                  <c:v>MSNARM-Bio</c:v>
                </c:pt>
                <c:pt idx="1">
                  <c:v>MSNARM-Geo</c:v>
                </c:pt>
                <c:pt idx="2">
                  <c:v>MSENVITOX </c:v>
                </c:pt>
                <c:pt idx="3">
                  <c:v>MSPHYS </c:v>
                </c:pt>
                <c:pt idx="4">
                  <c:v>MSCHEM </c:v>
                </c:pt>
                <c:pt idx="5">
                  <c:v>MSBIOTECH </c:v>
                </c:pt>
                <c:pt idx="6">
                  <c:v>FTMAMAT </c:v>
                </c:pt>
                <c:pt idx="7">
                  <c:v>MSBIO </c:v>
                </c:pt>
                <c:pt idx="8">
                  <c:v>MSBIO-NABIS</c:v>
                </c:pt>
                <c:pt idx="9">
                  <c:v>MSOCEAN </c:v>
                </c:pt>
                <c:pt idx="10">
                  <c:v>MSMT-Energy</c:v>
                </c:pt>
                <c:pt idx="11">
                  <c:v>MSMT-Materials</c:v>
                </c:pt>
                <c:pt idx="12">
                  <c:v>MSCHEMBI </c:v>
                </c:pt>
              </c:strCache>
            </c:strRef>
          </c:cat>
          <c:val>
            <c:numRef>
              <c:f>Sheet1!$K$50:$K$62</c:f>
              <c:numCache>
                <c:formatCode>0%</c:formatCode>
                <c:ptCount val="13"/>
                <c:pt idx="0">
                  <c:v>1.6666666666666667</c:v>
                </c:pt>
                <c:pt idx="1">
                  <c:v>0.61111111111111116</c:v>
                </c:pt>
                <c:pt idx="2">
                  <c:v>0.76923076923076927</c:v>
                </c:pt>
                <c:pt idx="3">
                  <c:v>1.1875</c:v>
                </c:pt>
                <c:pt idx="4">
                  <c:v>0.93333333333333324</c:v>
                </c:pt>
                <c:pt idx="5">
                  <c:v>1.3666666666666665</c:v>
                </c:pt>
                <c:pt idx="6">
                  <c:v>0.76666666666666661</c:v>
                </c:pt>
                <c:pt idx="7">
                  <c:v>0.9371980676328503</c:v>
                </c:pt>
                <c:pt idx="8">
                  <c:v>0.86111111111111116</c:v>
                </c:pt>
                <c:pt idx="9">
                  <c:v>1.6470588235294115</c:v>
                </c:pt>
                <c:pt idx="10">
                  <c:v>1.6349206349206351</c:v>
                </c:pt>
                <c:pt idx="11">
                  <c:v>0.88304093567251452</c:v>
                </c:pt>
                <c:pt idx="12">
                  <c:v>1.1128205128205129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26-47F7-9BF8-A5E3EA495F07}"/>
            </c:ext>
          </c:extLst>
        </c:ser>
        <c:ser>
          <c:idx val="1"/>
          <c:order val="1"/>
          <c:tx>
            <c:strRef>
              <c:f>Sheet1!$L$49</c:f>
              <c:strCache>
                <c:ptCount val="1"/>
                <c:pt idx="0">
                  <c:v>22-24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Sheet1!$A$50:$A$62</c:f>
              <c:strCache>
                <c:ptCount val="13"/>
                <c:pt idx="0">
                  <c:v>MSNARM-Bio</c:v>
                </c:pt>
                <c:pt idx="1">
                  <c:v>MSNARM-Geo</c:v>
                </c:pt>
                <c:pt idx="2">
                  <c:v>MSENVITOX </c:v>
                </c:pt>
                <c:pt idx="3">
                  <c:v>MSPHYS </c:v>
                </c:pt>
                <c:pt idx="4">
                  <c:v>MSCHEM </c:v>
                </c:pt>
                <c:pt idx="5">
                  <c:v>MSBIOTECH </c:v>
                </c:pt>
                <c:pt idx="6">
                  <c:v>FTMAMAT </c:v>
                </c:pt>
                <c:pt idx="7">
                  <c:v>MSBIO </c:v>
                </c:pt>
                <c:pt idx="8">
                  <c:v>MSBIO-NABIS</c:v>
                </c:pt>
                <c:pt idx="9">
                  <c:v>MSOCEAN </c:v>
                </c:pt>
                <c:pt idx="10">
                  <c:v>MSMT-Energy</c:v>
                </c:pt>
                <c:pt idx="11">
                  <c:v>MSMT-Materials</c:v>
                </c:pt>
                <c:pt idx="12">
                  <c:v>MSCHEMBI </c:v>
                </c:pt>
              </c:strCache>
            </c:strRef>
          </c:cat>
          <c:val>
            <c:numRef>
              <c:f>Sheet1!$L$50:$L$62</c:f>
              <c:numCache>
                <c:formatCode>0%</c:formatCode>
                <c:ptCount val="13"/>
                <c:pt idx="0">
                  <c:v>1.5999999999999999</c:v>
                </c:pt>
                <c:pt idx="1">
                  <c:v>0.77777777777777779</c:v>
                </c:pt>
                <c:pt idx="2">
                  <c:v>0.69930069930069927</c:v>
                </c:pt>
                <c:pt idx="3">
                  <c:v>1.0813492063492063</c:v>
                </c:pt>
                <c:pt idx="4">
                  <c:v>0.95833333333333337</c:v>
                </c:pt>
                <c:pt idx="5">
                  <c:v>1.1333333333333335</c:v>
                </c:pt>
                <c:pt idx="6">
                  <c:v>0.86666666666666659</c:v>
                </c:pt>
                <c:pt idx="7">
                  <c:v>0.72053140096618362</c:v>
                </c:pt>
                <c:pt idx="8">
                  <c:v>0.28333333333333333</c:v>
                </c:pt>
                <c:pt idx="9">
                  <c:v>1.534313725490196</c:v>
                </c:pt>
                <c:pt idx="10">
                  <c:v>1.357142857142857</c:v>
                </c:pt>
                <c:pt idx="11">
                  <c:v>1.6578947368421053</c:v>
                </c:pt>
                <c:pt idx="12">
                  <c:v>1.1333333333333335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26-47F7-9BF8-A5E3EA495F0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48358520"/>
        <c:axId val="1048357440"/>
      </c:barChart>
      <c:catAx>
        <c:axId val="104835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48357440"/>
        <c:crosses val="autoZero"/>
        <c:auto val="1"/>
        <c:lblAlgn val="ctr"/>
        <c:lblOffset val="100"/>
        <c:noMultiLvlLbl val="0"/>
      </c:catAx>
      <c:valAx>
        <c:axId val="104835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48358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Fyllingsgrad, snitt</a:t>
            </a:r>
            <a:r>
              <a:rPr lang="nb-NO" baseline="0"/>
              <a:t> tre år, alle kvoter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Sheet1!$M$49</c:f>
              <c:strCache>
                <c:ptCount val="1"/>
                <c:pt idx="0">
                  <c:v>21-23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Sheet1!$A$50:$A$62</c:f>
              <c:strCache>
                <c:ptCount val="13"/>
                <c:pt idx="0">
                  <c:v>MSNARM-Bio</c:v>
                </c:pt>
                <c:pt idx="1">
                  <c:v>MSNARM-Geo</c:v>
                </c:pt>
                <c:pt idx="2">
                  <c:v>MSENVITOX </c:v>
                </c:pt>
                <c:pt idx="3">
                  <c:v>MSPHYS </c:v>
                </c:pt>
                <c:pt idx="4">
                  <c:v>MSCHEM </c:v>
                </c:pt>
                <c:pt idx="5">
                  <c:v>MSBIOTECH </c:v>
                </c:pt>
                <c:pt idx="6">
                  <c:v>FTMAMAT </c:v>
                </c:pt>
                <c:pt idx="7">
                  <c:v>MSBIO </c:v>
                </c:pt>
                <c:pt idx="8">
                  <c:v>MSBIO-NABIS</c:v>
                </c:pt>
                <c:pt idx="9">
                  <c:v>MSOCEAN </c:v>
                </c:pt>
                <c:pt idx="10">
                  <c:v>MSMT-Energy</c:v>
                </c:pt>
                <c:pt idx="11">
                  <c:v>MSMT-Materials</c:v>
                </c:pt>
                <c:pt idx="12">
                  <c:v>MSCHEMBI </c:v>
                </c:pt>
              </c:strCache>
            </c:strRef>
          </c:cat>
          <c:val>
            <c:numRef>
              <c:f>Sheet1!$M$50:$M$62</c:f>
              <c:numCache>
                <c:formatCode>0%</c:formatCode>
                <c:ptCount val="13"/>
                <c:pt idx="0">
                  <c:v>0.99888888888888905</c:v>
                </c:pt>
                <c:pt idx="1">
                  <c:v>0.53794871794871801</c:v>
                </c:pt>
                <c:pt idx="2">
                  <c:v>0.69333333333333336</c:v>
                </c:pt>
                <c:pt idx="3">
                  <c:v>1.0133333333333334</c:v>
                </c:pt>
                <c:pt idx="4">
                  <c:v>0.73222222222222222</c:v>
                </c:pt>
                <c:pt idx="5">
                  <c:v>0.95000000000000007</c:v>
                </c:pt>
                <c:pt idx="6">
                  <c:v>0.76666666666666661</c:v>
                </c:pt>
                <c:pt idx="7">
                  <c:v>0.76387096774193564</c:v>
                </c:pt>
                <c:pt idx="8">
                  <c:v>0.91999999999999993</c:v>
                </c:pt>
                <c:pt idx="9">
                  <c:v>1.041505376344086</c:v>
                </c:pt>
                <c:pt idx="10">
                  <c:v>1.3037037037037038</c:v>
                </c:pt>
                <c:pt idx="11">
                  <c:v>0.77513227513227501</c:v>
                </c:pt>
                <c:pt idx="12">
                  <c:v>0.62427035330261138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EF-4067-A47F-53AD950470CC}"/>
            </c:ext>
          </c:extLst>
        </c:ser>
        <c:ser>
          <c:idx val="1"/>
          <c:order val="1"/>
          <c:tx>
            <c:strRef>
              <c:f>Sheet1!$N$49</c:f>
              <c:strCache>
                <c:ptCount val="1"/>
                <c:pt idx="0">
                  <c:v>22-24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Sheet1!$A$50:$A$62</c:f>
              <c:strCache>
                <c:ptCount val="13"/>
                <c:pt idx="0">
                  <c:v>MSNARM-Bio</c:v>
                </c:pt>
                <c:pt idx="1">
                  <c:v>MSNARM-Geo</c:v>
                </c:pt>
                <c:pt idx="2">
                  <c:v>MSENVITOX </c:v>
                </c:pt>
                <c:pt idx="3">
                  <c:v>MSPHYS </c:v>
                </c:pt>
                <c:pt idx="4">
                  <c:v>MSCHEM </c:v>
                </c:pt>
                <c:pt idx="5">
                  <c:v>MSBIOTECH </c:v>
                </c:pt>
                <c:pt idx="6">
                  <c:v>FTMAMAT </c:v>
                </c:pt>
                <c:pt idx="7">
                  <c:v>MSBIO </c:v>
                </c:pt>
                <c:pt idx="8">
                  <c:v>MSBIO-NABIS</c:v>
                </c:pt>
                <c:pt idx="9">
                  <c:v>MSOCEAN </c:v>
                </c:pt>
                <c:pt idx="10">
                  <c:v>MSMT-Energy</c:v>
                </c:pt>
                <c:pt idx="11">
                  <c:v>MSMT-Materials</c:v>
                </c:pt>
                <c:pt idx="12">
                  <c:v>MSCHEMBI </c:v>
                </c:pt>
              </c:strCache>
            </c:strRef>
          </c:cat>
          <c:val>
            <c:numRef>
              <c:f>Sheet1!$N$50:$N$62</c:f>
              <c:numCache>
                <c:formatCode>0%</c:formatCode>
                <c:ptCount val="13"/>
                <c:pt idx="0">
                  <c:v>0.88777777777777789</c:v>
                </c:pt>
                <c:pt idx="1">
                  <c:v>0.51551282051282055</c:v>
                </c:pt>
                <c:pt idx="2">
                  <c:v>0.58352941176470585</c:v>
                </c:pt>
                <c:pt idx="3">
                  <c:v>0.89714285714285713</c:v>
                </c:pt>
                <c:pt idx="4">
                  <c:v>0.73222222222222222</c:v>
                </c:pt>
                <c:pt idx="5">
                  <c:v>0.9</c:v>
                </c:pt>
                <c:pt idx="6">
                  <c:v>0.86666666666666659</c:v>
                </c:pt>
                <c:pt idx="7">
                  <c:v>0.58326490713587487</c:v>
                </c:pt>
                <c:pt idx="8">
                  <c:v>0.46666666666666662</c:v>
                </c:pt>
                <c:pt idx="9">
                  <c:v>1.009247311827957</c:v>
                </c:pt>
                <c:pt idx="10">
                  <c:v>1.0730639730639731</c:v>
                </c:pt>
                <c:pt idx="11">
                  <c:v>1.0071428571428571</c:v>
                </c:pt>
                <c:pt idx="12">
                  <c:v>0.74807987711213519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EF-4067-A47F-53AD950470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05506352"/>
        <c:axId val="805505272"/>
      </c:barChart>
      <c:catAx>
        <c:axId val="80550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05505272"/>
        <c:crosses val="autoZero"/>
        <c:auto val="1"/>
        <c:lblAlgn val="ctr"/>
        <c:lblOffset val="100"/>
        <c:noMultiLvlLbl val="0"/>
      </c:catAx>
      <c:valAx>
        <c:axId val="805505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0550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Poenggrenser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Sheet1!$O$49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Sheet1!$A$50:$A$62</c:f>
              <c:strCache>
                <c:ptCount val="13"/>
                <c:pt idx="0">
                  <c:v>MSNARM-Bio</c:v>
                </c:pt>
                <c:pt idx="1">
                  <c:v>MSNARM-Geo</c:v>
                </c:pt>
                <c:pt idx="2">
                  <c:v>MSENVITOX </c:v>
                </c:pt>
                <c:pt idx="3">
                  <c:v>MSPHYS </c:v>
                </c:pt>
                <c:pt idx="4">
                  <c:v>MSCHEM </c:v>
                </c:pt>
                <c:pt idx="5">
                  <c:v>MSBIOTECH </c:v>
                </c:pt>
                <c:pt idx="6">
                  <c:v>FTMAMAT </c:v>
                </c:pt>
                <c:pt idx="7">
                  <c:v>MSBIO </c:v>
                </c:pt>
                <c:pt idx="8">
                  <c:v>MSBIO-NABIS</c:v>
                </c:pt>
                <c:pt idx="9">
                  <c:v>MSOCEAN </c:v>
                </c:pt>
                <c:pt idx="10">
                  <c:v>MSMT-Energy</c:v>
                </c:pt>
                <c:pt idx="11">
                  <c:v>MSMT-Materials</c:v>
                </c:pt>
                <c:pt idx="12">
                  <c:v>MSCHEMBI </c:v>
                </c:pt>
              </c:strCache>
            </c:strRef>
          </c:cat>
          <c:val>
            <c:numRef>
              <c:f>Sheet1!$O$50:$O$62</c:f>
              <c:numCache>
                <c:formatCode>0.0</c:formatCode>
                <c:ptCount val="13"/>
                <c:pt idx="0">
                  <c:v>3</c:v>
                </c:pt>
                <c:pt idx="1">
                  <c:v>3</c:v>
                </c:pt>
                <c:pt idx="2">
                  <c:v>2.9</c:v>
                </c:pt>
                <c:pt idx="3">
                  <c:v>2.5</c:v>
                </c:pt>
                <c:pt idx="4">
                  <c:v>2.7</c:v>
                </c:pt>
                <c:pt idx="5">
                  <c:v>3.4</c:v>
                </c:pt>
                <c:pt idx="6">
                  <c:v>2.7</c:v>
                </c:pt>
                <c:pt idx="7">
                  <c:v>2.5</c:v>
                </c:pt>
                <c:pt idx="8">
                  <c:v>2.7</c:v>
                </c:pt>
                <c:pt idx="9">
                  <c:v>3.4</c:v>
                </c:pt>
                <c:pt idx="10">
                  <c:v>3</c:v>
                </c:pt>
                <c:pt idx="11">
                  <c:v>2.7</c:v>
                </c:pt>
                <c:pt idx="12">
                  <c:v>2.7333333333333329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21-4B69-ADEE-78A7F203FAFF}"/>
            </c:ext>
          </c:extLst>
        </c:ser>
        <c:ser>
          <c:idx val="1"/>
          <c:order val="1"/>
          <c:tx>
            <c:strRef>
              <c:f>Sheet1!$P$49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Sheet1!$A$50:$A$62</c:f>
              <c:strCache>
                <c:ptCount val="13"/>
                <c:pt idx="0">
                  <c:v>MSNARM-Bio</c:v>
                </c:pt>
                <c:pt idx="1">
                  <c:v>MSNARM-Geo</c:v>
                </c:pt>
                <c:pt idx="2">
                  <c:v>MSENVITOX </c:v>
                </c:pt>
                <c:pt idx="3">
                  <c:v>MSPHYS </c:v>
                </c:pt>
                <c:pt idx="4">
                  <c:v>MSCHEM </c:v>
                </c:pt>
                <c:pt idx="5">
                  <c:v>MSBIOTECH </c:v>
                </c:pt>
                <c:pt idx="6">
                  <c:v>FTMAMAT </c:v>
                </c:pt>
                <c:pt idx="7">
                  <c:v>MSBIO </c:v>
                </c:pt>
                <c:pt idx="8">
                  <c:v>MSBIO-NABIS</c:v>
                </c:pt>
                <c:pt idx="9">
                  <c:v>MSOCEAN </c:v>
                </c:pt>
                <c:pt idx="10">
                  <c:v>MSMT-Energy</c:v>
                </c:pt>
                <c:pt idx="11">
                  <c:v>MSMT-Materials</c:v>
                </c:pt>
                <c:pt idx="12">
                  <c:v>MSCHEMBI </c:v>
                </c:pt>
              </c:strCache>
            </c:strRef>
          </c:cat>
          <c:val>
            <c:numRef>
              <c:f>Sheet1!$P$50:$P$62</c:f>
              <c:numCache>
                <c:formatCode>General</c:formatCode>
                <c:ptCount val="13"/>
                <c:pt idx="0">
                  <c:v>2.8</c:v>
                </c:pt>
                <c:pt idx="1">
                  <c:v>3.3</c:v>
                </c:pt>
                <c:pt idx="2">
                  <c:v>2.7</c:v>
                </c:pt>
                <c:pt idx="3">
                  <c:v>2.6</c:v>
                </c:pt>
                <c:pt idx="4">
                  <c:v>2.7</c:v>
                </c:pt>
                <c:pt idx="5">
                  <c:v>3.2</c:v>
                </c:pt>
                <c:pt idx="6">
                  <c:v>2.7</c:v>
                </c:pt>
                <c:pt idx="7">
                  <c:v>2.5</c:v>
                </c:pt>
                <c:pt idx="8">
                  <c:v>2.6</c:v>
                </c:pt>
                <c:pt idx="9">
                  <c:v>2.5</c:v>
                </c:pt>
                <c:pt idx="10">
                  <c:v>2.7</c:v>
                </c:pt>
                <c:pt idx="11">
                  <c:v>2.6</c:v>
                </c:pt>
                <c:pt idx="12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21-4B69-ADEE-78A7F203FA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65971320"/>
        <c:axId val="565971680"/>
      </c:barChart>
      <c:catAx>
        <c:axId val="565971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65971680"/>
        <c:crosses val="autoZero"/>
        <c:auto val="1"/>
        <c:lblAlgn val="ctr"/>
        <c:lblOffset val="100"/>
        <c:noMultiLvlLbl val="0"/>
      </c:catAx>
      <c:valAx>
        <c:axId val="565971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65971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900112</xdr:colOff>
      <xdr:row>15</xdr:row>
      <xdr:rowOff>171450</xdr:rowOff>
    </xdr:from>
    <xdr:to>
      <xdr:col>10</xdr:col>
      <xdr:colOff>257175</xdr:colOff>
      <xdr:row>44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26720E1-0223-7ECD-8C9E-65178E80A7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633412</xdr:colOff>
      <xdr:row>15</xdr:row>
      <xdr:rowOff>171450</xdr:rowOff>
    </xdr:from>
    <xdr:to>
      <xdr:col>18</xdr:col>
      <xdr:colOff>809625</xdr:colOff>
      <xdr:row>44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A42B88C-D61D-FF30-12E7-F101B4723A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185737</xdr:colOff>
      <xdr:row>63</xdr:row>
      <xdr:rowOff>47624</xdr:rowOff>
    </xdr:from>
    <xdr:to>
      <xdr:col>8</xdr:col>
      <xdr:colOff>590550</xdr:colOff>
      <xdr:row>91</xdr:row>
      <xdr:rowOff>95249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EBC521D-BC37-9583-8D53-A720083D6A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928686</xdr:colOff>
      <xdr:row>63</xdr:row>
      <xdr:rowOff>19049</xdr:rowOff>
    </xdr:from>
    <xdr:to>
      <xdr:col>16</xdr:col>
      <xdr:colOff>723900</xdr:colOff>
      <xdr:row>91</xdr:row>
      <xdr:rowOff>85724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915A0A5-EB30-D7D3-A478-5BC4106FB7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247649</xdr:colOff>
      <xdr:row>92</xdr:row>
      <xdr:rowOff>123824</xdr:rowOff>
    </xdr:from>
    <xdr:to>
      <xdr:col>8</xdr:col>
      <xdr:colOff>647699</xdr:colOff>
      <xdr:row>120</xdr:row>
      <xdr:rowOff>57149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3C615C0-1426-3577-7DD4-63A5252FFD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942974</xdr:colOff>
      <xdr:row>92</xdr:row>
      <xdr:rowOff>114300</xdr:rowOff>
    </xdr:from>
    <xdr:to>
      <xdr:col>16</xdr:col>
      <xdr:colOff>704849</xdr:colOff>
      <xdr:row>120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615C8FC-6DC9-1C0D-DD10-524CD28297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333375</xdr:colOff>
      <xdr:row>122</xdr:row>
      <xdr:rowOff>76200</xdr:rowOff>
    </xdr:from>
    <xdr:to>
      <xdr:col>8</xdr:col>
      <xdr:colOff>666750</xdr:colOff>
      <xdr:row>149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2247B823-632E-D862-8A24-A9CCD7BB62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Elizabeth Bogal-Allbritten" id="{BFCC81A2-2CDD-4F1B-8215-248633E2B4DD}" userId="S::elizabbo@ntnu.no::556009be-2a0f-47af-93c3-4efb1c4e71c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" dT="2024-09-17T06:57:55.28" personId="{BFCC81A2-2CDD-4F1B-8215-248633E2B4DD}" id="{BFC931BF-F6AE-4372-AD43-3EF3BD251898}">
    <text>INT (utenfor EU) kvote ikke inkludert i totalramme for 2024</text>
  </threadedComment>
  <threadedComment ref="F12" dT="2024-09-16T12:27:37.49" personId="{BFCC81A2-2CDD-4F1B-8215-248633E2B4DD}" id="{AD6149E5-C0A4-4A9F-A0BB-A1F3E1FB2D9E}">
    <text>Bare kull 2015</text>
  </threadedComment>
  <threadedComment ref="G12" dT="2024-09-16T12:27:47.18" personId="{BFCC81A2-2CDD-4F1B-8215-248633E2B4DD}" id="{97CBFA5F-122A-4D20-8115-00DB9E7A43E7}">
    <text>Kull 2015 og 2016</text>
  </threadedComment>
  <threadedComment ref="D49" dT="2024-09-17T06:57:55.28" personId="{BFCC81A2-2CDD-4F1B-8215-248633E2B4DD}" id="{B9DFF19C-03C3-407E-BBAC-79916EE7E56B}">
    <text>INT (utenfor EU) kvote ikke inkludert i totalramme for 2024</text>
  </threadedComment>
  <threadedComment ref="E59" dT="2024-09-16T12:27:37.49" personId="{BFCC81A2-2CDD-4F1B-8215-248633E2B4DD}" id="{3EE87799-1E48-4135-A107-91B36AAB442D}">
    <text>Bare kull 2015</text>
  </threadedComment>
  <threadedComment ref="F59" dT="2024-09-16T12:27:47.18" personId="{BFCC81A2-2CDD-4F1B-8215-248633E2B4DD}" id="{2C7C92F6-653F-4441-8D70-5E90BE91C201}">
    <text>Kull 2015 og 2016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210A6-EC04-479F-AEAA-558ED0ACD71B}">
  <dimension ref="A1:V62"/>
  <sheetViews>
    <sheetView tabSelected="1" topLeftCell="A117" workbookViewId="0">
      <selection activeCell="O61" sqref="O61"/>
    </sheetView>
  </sheetViews>
  <sheetFormatPr defaultRowHeight="15" x14ac:dyDescent="0.25"/>
  <cols>
    <col min="1" max="2" width="16.7109375" customWidth="1"/>
    <col min="3" max="5" width="16.85546875" customWidth="1"/>
    <col min="6" max="11" width="20.7109375" customWidth="1"/>
    <col min="12" max="13" width="19.28515625" customWidth="1"/>
    <col min="14" max="14" width="21.42578125" customWidth="1"/>
    <col min="15" max="15" width="17.85546875" customWidth="1"/>
    <col min="16" max="17" width="16.85546875" customWidth="1"/>
    <col min="18" max="18" width="23.28515625" customWidth="1"/>
    <col min="19" max="19" width="16.42578125" customWidth="1"/>
    <col min="20" max="20" width="14.42578125" customWidth="1"/>
    <col min="21" max="21" width="16.28515625" customWidth="1"/>
    <col min="22" max="22" width="26.28515625" customWidth="1"/>
  </cols>
  <sheetData>
    <row r="1" spans="1:22" s="23" customFormat="1" ht="47.25" customHeight="1" x14ac:dyDescent="0.25">
      <c r="A1" s="21"/>
      <c r="B1" s="21"/>
      <c r="C1" s="21"/>
      <c r="D1" s="22" t="s">
        <v>40</v>
      </c>
      <c r="E1" s="22"/>
      <c r="F1" s="22" t="s">
        <v>41</v>
      </c>
      <c r="G1" s="22"/>
      <c r="H1" s="22" t="s">
        <v>62</v>
      </c>
      <c r="I1" s="22"/>
      <c r="J1" s="22" t="s">
        <v>63</v>
      </c>
      <c r="K1" s="22"/>
      <c r="L1" s="22" t="s">
        <v>43</v>
      </c>
      <c r="M1" s="22"/>
      <c r="N1" s="22" t="s">
        <v>45</v>
      </c>
      <c r="O1" s="22"/>
      <c r="P1" s="22" t="s">
        <v>46</v>
      </c>
      <c r="Q1" s="22"/>
      <c r="R1" s="22" t="s">
        <v>61</v>
      </c>
      <c r="S1" s="22"/>
      <c r="T1" s="22" t="s">
        <v>50</v>
      </c>
      <c r="U1" s="22"/>
      <c r="V1" s="22"/>
    </row>
    <row r="2" spans="1:22" s="17" customFormat="1" ht="75" x14ac:dyDescent="0.25">
      <c r="A2" s="18" t="s">
        <v>0</v>
      </c>
      <c r="B2" s="18" t="s">
        <v>57</v>
      </c>
      <c r="C2" s="19" t="s">
        <v>1</v>
      </c>
      <c r="D2" s="19">
        <v>2023</v>
      </c>
      <c r="E2" s="19">
        <v>2024</v>
      </c>
      <c r="F2" s="19">
        <v>2023</v>
      </c>
      <c r="G2" s="19">
        <v>2024</v>
      </c>
      <c r="H2" s="19">
        <v>2023</v>
      </c>
      <c r="I2" s="19">
        <v>2024</v>
      </c>
      <c r="J2" s="19">
        <v>2023</v>
      </c>
      <c r="K2" s="19">
        <v>2024</v>
      </c>
      <c r="L2" s="19" t="s">
        <v>42</v>
      </c>
      <c r="M2" s="19" t="s">
        <v>44</v>
      </c>
      <c r="N2" s="19" t="s">
        <v>42</v>
      </c>
      <c r="O2" s="19" t="s">
        <v>44</v>
      </c>
      <c r="P2" s="19">
        <v>2023</v>
      </c>
      <c r="Q2" s="19">
        <v>2024</v>
      </c>
      <c r="R2" s="19" t="s">
        <v>48</v>
      </c>
      <c r="S2" s="19" t="s">
        <v>49</v>
      </c>
      <c r="T2" s="19" t="s">
        <v>2</v>
      </c>
      <c r="U2" s="19" t="s">
        <v>3</v>
      </c>
      <c r="V2" s="19" t="s">
        <v>4</v>
      </c>
    </row>
    <row r="3" spans="1:22" x14ac:dyDescent="0.25">
      <c r="A3" s="24" t="s">
        <v>58</v>
      </c>
      <c r="B3" s="1" t="s">
        <v>51</v>
      </c>
      <c r="C3" s="2" t="s">
        <v>6</v>
      </c>
      <c r="D3" s="2">
        <v>12</v>
      </c>
      <c r="E3" s="2">
        <v>8</v>
      </c>
      <c r="F3" s="3">
        <v>0.92</v>
      </c>
      <c r="G3" s="3">
        <v>0.86365909090909088</v>
      </c>
      <c r="H3" s="4">
        <v>1.4</v>
      </c>
      <c r="I3" s="4">
        <v>2</v>
      </c>
      <c r="J3" s="4">
        <v>0.58333333333333337</v>
      </c>
      <c r="K3" s="4">
        <v>1</v>
      </c>
      <c r="L3" s="4">
        <v>1.6666666666666667</v>
      </c>
      <c r="M3" s="5">
        <v>1.5999999999999999</v>
      </c>
      <c r="N3" s="4">
        <v>0.99888888888888905</v>
      </c>
      <c r="O3" s="5">
        <v>0.88777777777777789</v>
      </c>
      <c r="P3" s="6">
        <v>3</v>
      </c>
      <c r="Q3" s="2">
        <v>2.8</v>
      </c>
      <c r="R3" s="7">
        <v>3.6</v>
      </c>
      <c r="S3" s="8">
        <v>4.63</v>
      </c>
      <c r="T3" s="9" t="s">
        <v>7</v>
      </c>
      <c r="U3" s="9" t="s">
        <v>8</v>
      </c>
      <c r="V3" s="9" t="s">
        <v>9</v>
      </c>
    </row>
    <row r="4" spans="1:22" x14ac:dyDescent="0.25">
      <c r="A4" s="25"/>
      <c r="B4" s="1" t="s">
        <v>52</v>
      </c>
      <c r="C4" s="2" t="s">
        <v>6</v>
      </c>
      <c r="D4" s="2">
        <v>13</v>
      </c>
      <c r="E4" s="2">
        <v>8</v>
      </c>
      <c r="F4" s="3"/>
      <c r="G4" s="3"/>
      <c r="H4" s="4">
        <v>0.83333333333333337</v>
      </c>
      <c r="I4" s="4">
        <v>1</v>
      </c>
      <c r="J4" s="4">
        <v>0.46153846153846156</v>
      </c>
      <c r="K4" s="4">
        <v>0.625</v>
      </c>
      <c r="L4" s="4">
        <v>0.61111111111111116</v>
      </c>
      <c r="M4" s="5">
        <v>0.77777777777777779</v>
      </c>
      <c r="N4" s="4">
        <v>0.53794871794871801</v>
      </c>
      <c r="O4" s="5">
        <v>0.51551282051282055</v>
      </c>
      <c r="P4" s="6">
        <v>3</v>
      </c>
      <c r="Q4" s="2">
        <v>3.3</v>
      </c>
      <c r="R4" s="10"/>
      <c r="S4" s="11"/>
      <c r="T4" s="12"/>
      <c r="U4" s="12"/>
      <c r="V4" s="12"/>
    </row>
    <row r="5" spans="1:22" x14ac:dyDescent="0.25">
      <c r="A5" s="1" t="s">
        <v>11</v>
      </c>
      <c r="B5" s="1"/>
      <c r="C5" s="2" t="s">
        <v>6</v>
      </c>
      <c r="D5" s="2">
        <v>25</v>
      </c>
      <c r="E5" s="2">
        <v>17</v>
      </c>
      <c r="F5" s="5">
        <v>0.92</v>
      </c>
      <c r="G5" s="5">
        <v>0.89999799999999996</v>
      </c>
      <c r="H5" s="4">
        <v>0.84615384615384615</v>
      </c>
      <c r="I5" s="5">
        <v>0.63636363636363635</v>
      </c>
      <c r="J5" s="4">
        <v>0.52</v>
      </c>
      <c r="K5" s="5">
        <v>0.47058823529411764</v>
      </c>
      <c r="L5" s="5">
        <v>0.76923076923076927</v>
      </c>
      <c r="M5" s="5">
        <v>0.69930069930069927</v>
      </c>
      <c r="N5" s="5">
        <v>0.69333333333333336</v>
      </c>
      <c r="O5" s="5">
        <v>0.58352941176470585</v>
      </c>
      <c r="P5" s="6">
        <v>2.9</v>
      </c>
      <c r="Q5" s="2">
        <v>2.7</v>
      </c>
      <c r="R5" s="13">
        <v>4.5</v>
      </c>
      <c r="S5" s="14">
        <v>4.29</v>
      </c>
      <c r="T5" s="15" t="s">
        <v>12</v>
      </c>
      <c r="U5" s="15" t="s">
        <v>13</v>
      </c>
      <c r="V5" s="15" t="s">
        <v>14</v>
      </c>
    </row>
    <row r="6" spans="1:22" x14ac:dyDescent="0.25">
      <c r="A6" s="1" t="s">
        <v>15</v>
      </c>
      <c r="B6" s="1"/>
      <c r="C6" s="2" t="s">
        <v>6</v>
      </c>
      <c r="D6" s="2">
        <v>25</v>
      </c>
      <c r="E6" s="2">
        <v>28</v>
      </c>
      <c r="F6" s="5">
        <v>0.9</v>
      </c>
      <c r="G6" s="5">
        <v>0.8772245614035088</v>
      </c>
      <c r="H6" s="4">
        <v>1.6875</v>
      </c>
      <c r="I6" s="5">
        <v>0.61904761904761907</v>
      </c>
      <c r="J6" s="4">
        <v>1.36</v>
      </c>
      <c r="K6" s="5">
        <v>0.5714285714285714</v>
      </c>
      <c r="L6" s="5">
        <v>1.1875</v>
      </c>
      <c r="M6" s="5">
        <v>1.0813492063492063</v>
      </c>
      <c r="N6" s="5">
        <v>1.0133333333333334</v>
      </c>
      <c r="O6" s="5">
        <v>0.89714285714285713</v>
      </c>
      <c r="P6" s="6">
        <v>2.5</v>
      </c>
      <c r="Q6" s="2">
        <v>2.6</v>
      </c>
      <c r="R6" s="13">
        <v>4.0999999999999996</v>
      </c>
      <c r="S6" s="14">
        <v>3.5</v>
      </c>
      <c r="T6" s="15" t="s">
        <v>16</v>
      </c>
      <c r="U6" s="15" t="s">
        <v>17</v>
      </c>
      <c r="V6" s="15" t="s">
        <v>9</v>
      </c>
    </row>
    <row r="7" spans="1:22" x14ac:dyDescent="0.25">
      <c r="A7" s="1" t="s">
        <v>18</v>
      </c>
      <c r="B7" s="1"/>
      <c r="C7" s="2" t="s">
        <v>6</v>
      </c>
      <c r="D7" s="2">
        <v>15</v>
      </c>
      <c r="E7" s="2">
        <v>12</v>
      </c>
      <c r="F7" s="5">
        <v>0.9</v>
      </c>
      <c r="G7" s="5">
        <v>0.93876326530612253</v>
      </c>
      <c r="H7" s="4">
        <v>0.9</v>
      </c>
      <c r="I7" s="5">
        <v>0.875</v>
      </c>
      <c r="J7" s="4">
        <v>0.6</v>
      </c>
      <c r="K7" s="5">
        <v>0.66666666666666663</v>
      </c>
      <c r="L7" s="5">
        <v>0.93333333333333324</v>
      </c>
      <c r="M7" s="5">
        <v>0.95833333333333337</v>
      </c>
      <c r="N7" s="5">
        <v>0.73222222222222222</v>
      </c>
      <c r="O7" s="5">
        <v>0.73222222222222222</v>
      </c>
      <c r="P7" s="6">
        <v>2.7</v>
      </c>
      <c r="Q7" s="2">
        <v>2.7</v>
      </c>
      <c r="R7" s="13">
        <v>4.5</v>
      </c>
      <c r="S7" s="16" t="s">
        <v>19</v>
      </c>
      <c r="T7" s="15" t="s">
        <v>20</v>
      </c>
      <c r="U7" s="15" t="s">
        <v>21</v>
      </c>
      <c r="V7" s="15" t="s">
        <v>14</v>
      </c>
    </row>
    <row r="8" spans="1:22" x14ac:dyDescent="0.25">
      <c r="A8" s="1" t="s">
        <v>22</v>
      </c>
      <c r="B8" s="1"/>
      <c r="C8" s="2" t="s">
        <v>6</v>
      </c>
      <c r="D8" s="2">
        <v>20</v>
      </c>
      <c r="E8" s="2">
        <v>20</v>
      </c>
      <c r="F8" s="5">
        <v>0.87</v>
      </c>
      <c r="G8" s="5">
        <v>0.84616153846153841</v>
      </c>
      <c r="H8" s="4">
        <v>1.6</v>
      </c>
      <c r="I8" s="5">
        <v>0.8</v>
      </c>
      <c r="J8" s="4">
        <v>1.05</v>
      </c>
      <c r="K8" s="5">
        <v>0.9</v>
      </c>
      <c r="L8" s="5">
        <v>1.3666666666666665</v>
      </c>
      <c r="M8" s="5">
        <v>1.1333333333333335</v>
      </c>
      <c r="N8" s="5">
        <v>0.95000000000000007</v>
      </c>
      <c r="O8" s="5">
        <v>0.9</v>
      </c>
      <c r="P8" s="6">
        <v>3.4</v>
      </c>
      <c r="Q8" s="2">
        <v>3.2</v>
      </c>
      <c r="R8" s="13">
        <v>4.2</v>
      </c>
      <c r="S8" s="16" t="s">
        <v>19</v>
      </c>
      <c r="T8" s="15" t="s">
        <v>16</v>
      </c>
      <c r="U8" s="15" t="s">
        <v>8</v>
      </c>
      <c r="V8" s="15" t="s">
        <v>23</v>
      </c>
    </row>
    <row r="9" spans="1:22" x14ac:dyDescent="0.25">
      <c r="A9" s="1" t="s">
        <v>24</v>
      </c>
      <c r="B9" s="1"/>
      <c r="C9" s="2" t="s">
        <v>6</v>
      </c>
      <c r="D9" s="2">
        <v>20</v>
      </c>
      <c r="E9" s="2">
        <v>15</v>
      </c>
      <c r="F9" s="5">
        <v>0.85711428571428583</v>
      </c>
      <c r="G9" s="5">
        <v>0.86045813953488381</v>
      </c>
      <c r="H9" s="4">
        <v>0.6</v>
      </c>
      <c r="I9" s="5">
        <v>1.2</v>
      </c>
      <c r="J9" s="4">
        <v>0.6</v>
      </c>
      <c r="K9" s="5">
        <v>1.2</v>
      </c>
      <c r="L9" s="5">
        <v>0.76666666666666661</v>
      </c>
      <c r="M9" s="5">
        <v>0.86666666666666659</v>
      </c>
      <c r="N9" s="5">
        <v>0.76666666666666661</v>
      </c>
      <c r="O9" s="5">
        <v>0.86666666666666659</v>
      </c>
      <c r="P9" s="6">
        <v>2.7</v>
      </c>
      <c r="Q9" s="2">
        <v>2.7</v>
      </c>
      <c r="R9" s="13">
        <v>4.4000000000000004</v>
      </c>
      <c r="S9" s="14">
        <v>3.53</v>
      </c>
      <c r="T9" s="15" t="s">
        <v>25</v>
      </c>
      <c r="U9" s="15" t="s">
        <v>26</v>
      </c>
      <c r="V9" s="15" t="s">
        <v>27</v>
      </c>
    </row>
    <row r="10" spans="1:22" x14ac:dyDescent="0.25">
      <c r="A10" s="24" t="s">
        <v>59</v>
      </c>
      <c r="B10" s="1" t="s">
        <v>53</v>
      </c>
      <c r="C10" s="2" t="s">
        <v>6</v>
      </c>
      <c r="D10" s="2">
        <v>31</v>
      </c>
      <c r="E10" s="2">
        <v>22</v>
      </c>
      <c r="F10" s="3">
        <v>0.84</v>
      </c>
      <c r="G10" s="3">
        <v>0.83751374999999995</v>
      </c>
      <c r="H10" s="4">
        <v>0.47826086956521741</v>
      </c>
      <c r="I10" s="4">
        <v>1.0833333333333333</v>
      </c>
      <c r="J10" s="4">
        <v>0.45161290322580644</v>
      </c>
      <c r="K10" s="4">
        <v>0.81818181818181823</v>
      </c>
      <c r="L10" s="4">
        <v>0.9371980676328503</v>
      </c>
      <c r="M10" s="5">
        <v>0.72053140096618362</v>
      </c>
      <c r="N10" s="4">
        <v>0.76387096774193564</v>
      </c>
      <c r="O10" s="5">
        <v>0.58326490713587487</v>
      </c>
      <c r="P10" s="6">
        <v>2.5</v>
      </c>
      <c r="Q10" s="2">
        <v>2.5</v>
      </c>
      <c r="R10" s="7">
        <v>3.3</v>
      </c>
      <c r="S10" s="8">
        <v>4.5999999999999996</v>
      </c>
      <c r="T10" s="9" t="s">
        <v>13</v>
      </c>
      <c r="U10" s="9" t="s">
        <v>29</v>
      </c>
      <c r="V10" s="9" t="s">
        <v>30</v>
      </c>
    </row>
    <row r="11" spans="1:22" x14ac:dyDescent="0.25">
      <c r="A11" s="25"/>
      <c r="B11" s="1" t="s">
        <v>54</v>
      </c>
      <c r="C11" s="2" t="s">
        <v>6</v>
      </c>
      <c r="D11" s="2">
        <v>5</v>
      </c>
      <c r="E11" s="2">
        <v>5</v>
      </c>
      <c r="F11" s="3"/>
      <c r="G11" s="3"/>
      <c r="H11" s="4">
        <v>0.6</v>
      </c>
      <c r="I11" s="4">
        <v>0</v>
      </c>
      <c r="J11" s="4">
        <v>0.6</v>
      </c>
      <c r="K11" s="4">
        <v>0</v>
      </c>
      <c r="L11" s="4">
        <v>0.86111111111111116</v>
      </c>
      <c r="M11" s="5">
        <v>0.28333333333333333</v>
      </c>
      <c r="N11" s="4">
        <v>0.91999999999999993</v>
      </c>
      <c r="O11" s="5">
        <v>0.46666666666666662</v>
      </c>
      <c r="P11" s="6">
        <v>2.7</v>
      </c>
      <c r="Q11" s="2">
        <v>2.6</v>
      </c>
      <c r="R11" s="10"/>
      <c r="S11" s="11"/>
      <c r="T11" s="12"/>
      <c r="U11" s="12"/>
      <c r="V11" s="12"/>
    </row>
    <row r="12" spans="1:22" x14ac:dyDescent="0.25">
      <c r="A12" s="1" t="s">
        <v>32</v>
      </c>
      <c r="B12" s="1"/>
      <c r="C12" s="2" t="s">
        <v>6</v>
      </c>
      <c r="D12" s="2">
        <v>31</v>
      </c>
      <c r="E12" s="2">
        <v>31</v>
      </c>
      <c r="F12" s="5">
        <v>0.65</v>
      </c>
      <c r="G12" s="5">
        <v>0.75555333333333341</v>
      </c>
      <c r="H12" s="4">
        <v>1.7647058823529411</v>
      </c>
      <c r="I12" s="5">
        <v>1.25</v>
      </c>
      <c r="J12" s="4">
        <v>1</v>
      </c>
      <c r="K12" s="5">
        <v>0.967741935483871</v>
      </c>
      <c r="L12" s="5">
        <v>1.6470588235294115</v>
      </c>
      <c r="M12" s="5">
        <v>1.534313725490196</v>
      </c>
      <c r="N12" s="5">
        <v>1.041505376344086</v>
      </c>
      <c r="O12" s="5">
        <v>1.009247311827957</v>
      </c>
      <c r="P12" s="6">
        <v>3.4</v>
      </c>
      <c r="Q12" s="2">
        <v>2.5</v>
      </c>
      <c r="R12" s="13">
        <v>4.2</v>
      </c>
      <c r="S12" s="14">
        <v>3.8</v>
      </c>
      <c r="T12" s="15" t="s">
        <v>33</v>
      </c>
      <c r="U12" s="15" t="s">
        <v>34</v>
      </c>
      <c r="V12" s="15" t="s">
        <v>17</v>
      </c>
    </row>
    <row r="13" spans="1:22" x14ac:dyDescent="0.25">
      <c r="A13" s="24" t="s">
        <v>60</v>
      </c>
      <c r="B13" s="1" t="s">
        <v>55</v>
      </c>
      <c r="C13" s="2" t="s">
        <v>6</v>
      </c>
      <c r="D13" s="2">
        <v>10</v>
      </c>
      <c r="E13" s="2">
        <v>22</v>
      </c>
      <c r="F13" s="3">
        <v>0.57999999999999996</v>
      </c>
      <c r="G13" s="3">
        <v>0.81</v>
      </c>
      <c r="H13" s="4">
        <v>2.5714285714285716</v>
      </c>
      <c r="I13" s="4">
        <v>0.5</v>
      </c>
      <c r="J13" s="4">
        <v>1.8</v>
      </c>
      <c r="K13" s="4">
        <v>0.36363636363636365</v>
      </c>
      <c r="L13" s="4">
        <v>1.6349206349206351</v>
      </c>
      <c r="M13" s="5">
        <v>1.357142857142857</v>
      </c>
      <c r="N13" s="4">
        <v>1.3037037037037038</v>
      </c>
      <c r="O13" s="5">
        <v>1.0730639730639731</v>
      </c>
      <c r="P13" s="6">
        <v>3</v>
      </c>
      <c r="Q13" s="2">
        <v>2.7</v>
      </c>
      <c r="R13" s="7">
        <v>4.3</v>
      </c>
      <c r="S13" s="8">
        <v>4.5</v>
      </c>
      <c r="T13" s="9" t="s">
        <v>33</v>
      </c>
      <c r="U13" s="9" t="s">
        <v>36</v>
      </c>
      <c r="V13" s="9" t="s">
        <v>37</v>
      </c>
    </row>
    <row r="14" spans="1:22" x14ac:dyDescent="0.25">
      <c r="A14" s="25"/>
      <c r="B14" s="1" t="s">
        <v>56</v>
      </c>
      <c r="C14" s="2" t="s">
        <v>6</v>
      </c>
      <c r="D14" s="2">
        <v>28</v>
      </c>
      <c r="E14" s="2">
        <v>10</v>
      </c>
      <c r="F14" s="3"/>
      <c r="G14" s="3"/>
      <c r="H14" s="4">
        <v>0.31578947368421051</v>
      </c>
      <c r="I14" s="4">
        <v>3</v>
      </c>
      <c r="J14" s="4">
        <v>0.21428571428571427</v>
      </c>
      <c r="K14" s="4">
        <v>1.8</v>
      </c>
      <c r="L14" s="4">
        <v>0.88304093567251452</v>
      </c>
      <c r="M14" s="5">
        <v>1.6578947368421053</v>
      </c>
      <c r="N14" s="4">
        <v>0.77513227513227501</v>
      </c>
      <c r="O14" s="5">
        <v>1.0071428571428571</v>
      </c>
      <c r="P14" s="6">
        <v>2.7</v>
      </c>
      <c r="Q14" s="2">
        <v>2.6</v>
      </c>
      <c r="R14" s="10"/>
      <c r="S14" s="11"/>
      <c r="T14" s="12"/>
      <c r="U14" s="12"/>
      <c r="V14" s="12"/>
    </row>
    <row r="15" spans="1:22" x14ac:dyDescent="0.25">
      <c r="A15" s="1" t="s">
        <v>39</v>
      </c>
      <c r="B15" s="1"/>
      <c r="C15" s="2" t="s">
        <v>6</v>
      </c>
      <c r="D15" s="2">
        <v>31</v>
      </c>
      <c r="E15" s="2">
        <v>14</v>
      </c>
      <c r="F15" s="2" t="s">
        <v>19</v>
      </c>
      <c r="G15" s="2" t="s">
        <v>19</v>
      </c>
      <c r="H15" s="4">
        <v>0.8</v>
      </c>
      <c r="I15" s="4">
        <v>1.6</v>
      </c>
      <c r="J15" s="4">
        <v>0.38709677419354838</v>
      </c>
      <c r="K15" s="4">
        <v>1.1428571428571428</v>
      </c>
      <c r="L15" s="4">
        <v>1.1128205128205129</v>
      </c>
      <c r="M15" s="5">
        <v>1.1333333333333335</v>
      </c>
      <c r="N15" s="4">
        <v>0.62427035330261138</v>
      </c>
      <c r="O15" s="5">
        <v>0.74807987711213519</v>
      </c>
      <c r="P15" s="6">
        <f>AVERAGE(2.6,2.6,3)</f>
        <v>2.7333333333333329</v>
      </c>
      <c r="Q15" s="2">
        <v>2.5</v>
      </c>
      <c r="R15" s="13" t="s">
        <v>19</v>
      </c>
      <c r="S15" s="14">
        <v>3.63</v>
      </c>
      <c r="T15" s="2" t="s">
        <v>19</v>
      </c>
      <c r="U15" s="2" t="s">
        <v>19</v>
      </c>
      <c r="V15" s="2" t="s">
        <v>19</v>
      </c>
    </row>
    <row r="16" spans="1:22" x14ac:dyDescent="0.25">
      <c r="A16" s="26"/>
      <c r="B16" s="26"/>
      <c r="C16" s="27"/>
      <c r="D16" s="27"/>
      <c r="E16" s="27"/>
      <c r="F16" s="27"/>
      <c r="G16" s="27"/>
      <c r="H16" s="28"/>
      <c r="I16" s="28"/>
      <c r="J16" s="28"/>
      <c r="K16" s="28"/>
      <c r="L16" s="28"/>
      <c r="M16" s="29"/>
      <c r="N16" s="28"/>
      <c r="O16" s="29"/>
      <c r="P16" s="30"/>
      <c r="Q16" s="27"/>
      <c r="R16" s="31"/>
      <c r="S16" s="32"/>
      <c r="T16" s="27"/>
      <c r="U16" s="27"/>
      <c r="V16" s="27"/>
    </row>
    <row r="17" spans="1:22" x14ac:dyDescent="0.25">
      <c r="A17" s="26"/>
      <c r="B17" s="26"/>
      <c r="C17" s="27"/>
      <c r="D17" s="27"/>
      <c r="E17" s="27"/>
      <c r="F17" s="27"/>
      <c r="G17" s="27"/>
      <c r="H17" s="28"/>
      <c r="I17" s="28"/>
      <c r="J17" s="28"/>
      <c r="K17" s="28"/>
      <c r="L17" s="28"/>
      <c r="M17" s="29"/>
      <c r="N17" s="28"/>
      <c r="O17" s="29"/>
      <c r="P17" s="30"/>
      <c r="Q17" s="27"/>
      <c r="R17" s="31"/>
      <c r="S17" s="32"/>
      <c r="T17" s="27"/>
      <c r="U17" s="27"/>
      <c r="V17" s="27"/>
    </row>
    <row r="18" spans="1:22" x14ac:dyDescent="0.25">
      <c r="A18" s="26"/>
      <c r="B18" s="26"/>
      <c r="C18" s="27"/>
      <c r="D18" s="27"/>
      <c r="E18" s="27"/>
      <c r="F18" s="27"/>
      <c r="G18" s="27"/>
      <c r="H18" s="28"/>
      <c r="I18" s="28"/>
      <c r="J18" s="28"/>
      <c r="K18" s="28"/>
      <c r="L18" s="28"/>
      <c r="M18" s="29"/>
      <c r="N18" s="28"/>
      <c r="O18" s="29"/>
      <c r="P18" s="30"/>
      <c r="Q18" s="27"/>
      <c r="R18" s="31"/>
      <c r="S18" s="32"/>
      <c r="T18" s="27"/>
      <c r="U18" s="27"/>
      <c r="V18" s="27"/>
    </row>
    <row r="19" spans="1:22" x14ac:dyDescent="0.25">
      <c r="A19" s="26"/>
      <c r="B19" s="26"/>
      <c r="C19" s="27"/>
      <c r="D19" s="27"/>
      <c r="E19" s="27"/>
      <c r="F19" s="27"/>
      <c r="G19" s="27"/>
      <c r="H19" s="28"/>
      <c r="I19" s="28"/>
      <c r="J19" s="28"/>
      <c r="K19" s="28"/>
      <c r="L19" s="28"/>
      <c r="M19" s="29"/>
      <c r="N19" s="28"/>
      <c r="O19" s="29"/>
      <c r="P19" s="30"/>
      <c r="Q19" s="27"/>
      <c r="R19" s="31"/>
      <c r="S19" s="32"/>
      <c r="T19" s="27"/>
      <c r="U19" s="27"/>
      <c r="V19" s="27"/>
    </row>
    <row r="20" spans="1:22" x14ac:dyDescent="0.25">
      <c r="A20" s="26"/>
      <c r="B20" s="26"/>
      <c r="C20" s="27"/>
      <c r="D20" s="27"/>
      <c r="E20" s="27"/>
      <c r="F20" s="27"/>
      <c r="G20" s="27"/>
      <c r="H20" s="28"/>
      <c r="I20" s="28"/>
      <c r="J20" s="28"/>
      <c r="K20" s="28"/>
      <c r="L20" s="28"/>
      <c r="M20" s="29"/>
      <c r="N20" s="28"/>
      <c r="O20" s="29"/>
      <c r="P20" s="30"/>
      <c r="Q20" s="27"/>
      <c r="R20" s="31"/>
      <c r="S20" s="32"/>
      <c r="T20" s="27"/>
      <c r="U20" s="27"/>
      <c r="V20" s="27"/>
    </row>
    <row r="21" spans="1:22" x14ac:dyDescent="0.25">
      <c r="A21" s="26"/>
      <c r="B21" s="26"/>
      <c r="C21" s="27"/>
      <c r="D21" s="27"/>
      <c r="E21" s="27"/>
      <c r="F21" s="27"/>
      <c r="G21" s="27"/>
      <c r="H21" s="28"/>
      <c r="I21" s="28"/>
      <c r="J21" s="28"/>
      <c r="K21" s="28"/>
      <c r="L21" s="28"/>
      <c r="M21" s="29"/>
      <c r="N21" s="28"/>
      <c r="O21" s="29"/>
      <c r="P21" s="30"/>
      <c r="Q21" s="27"/>
      <c r="R21" s="31"/>
      <c r="S21" s="32"/>
      <c r="T21" s="27"/>
      <c r="U21" s="27"/>
      <c r="V21" s="27"/>
    </row>
    <row r="22" spans="1:22" x14ac:dyDescent="0.25">
      <c r="A22" s="26"/>
      <c r="B22" s="26"/>
      <c r="C22" s="27"/>
      <c r="D22" s="27"/>
      <c r="E22" s="27"/>
      <c r="F22" s="27"/>
      <c r="G22" s="27"/>
      <c r="H22" s="28"/>
      <c r="I22" s="28"/>
      <c r="J22" s="28"/>
      <c r="K22" s="28"/>
      <c r="L22" s="28"/>
      <c r="M22" s="29"/>
      <c r="N22" s="28"/>
      <c r="O22" s="29"/>
      <c r="P22" s="30"/>
      <c r="Q22" s="27"/>
      <c r="R22" s="31"/>
      <c r="S22" s="32"/>
      <c r="T22" s="27"/>
      <c r="U22" s="27"/>
      <c r="V22" s="27"/>
    </row>
    <row r="23" spans="1:22" x14ac:dyDescent="0.25">
      <c r="A23" s="26"/>
      <c r="B23" s="26"/>
      <c r="C23" s="27"/>
      <c r="D23" s="27"/>
      <c r="E23" s="27"/>
      <c r="F23" s="27"/>
      <c r="G23" s="27"/>
      <c r="H23" s="28"/>
      <c r="I23" s="28"/>
      <c r="J23" s="28"/>
      <c r="K23" s="28"/>
      <c r="L23" s="28"/>
      <c r="M23" s="29"/>
      <c r="N23" s="28"/>
      <c r="O23" s="29"/>
      <c r="P23" s="30"/>
      <c r="Q23" s="27"/>
      <c r="R23" s="31"/>
      <c r="S23" s="32"/>
      <c r="T23" s="27"/>
      <c r="U23" s="27"/>
      <c r="V23" s="27"/>
    </row>
    <row r="24" spans="1:22" x14ac:dyDescent="0.25">
      <c r="A24" s="26"/>
      <c r="B24" s="26"/>
      <c r="C24" s="27"/>
      <c r="D24" s="27"/>
      <c r="E24" s="27"/>
      <c r="F24" s="27"/>
      <c r="G24" s="27"/>
      <c r="H24" s="28"/>
      <c r="I24" s="28"/>
      <c r="J24" s="28"/>
      <c r="K24" s="28"/>
      <c r="L24" s="28"/>
      <c r="M24" s="29"/>
      <c r="N24" s="28"/>
      <c r="O24" s="29"/>
      <c r="P24" s="30"/>
      <c r="Q24" s="27"/>
      <c r="R24" s="31"/>
      <c r="S24" s="32"/>
      <c r="T24" s="27"/>
      <c r="U24" s="27"/>
      <c r="V24" s="27"/>
    </row>
    <row r="25" spans="1:22" x14ac:dyDescent="0.25">
      <c r="A25" s="26"/>
      <c r="B25" s="26"/>
      <c r="C25" s="27"/>
      <c r="D25" s="27"/>
      <c r="E25" s="27"/>
      <c r="F25" s="27"/>
      <c r="G25" s="27"/>
      <c r="H25" s="28"/>
      <c r="I25" s="28"/>
      <c r="J25" s="28"/>
      <c r="K25" s="28"/>
      <c r="L25" s="28"/>
      <c r="M25" s="29"/>
      <c r="N25" s="28"/>
      <c r="O25" s="29"/>
      <c r="P25" s="30"/>
      <c r="Q25" s="27"/>
      <c r="R25" s="31"/>
      <c r="S25" s="32"/>
      <c r="T25" s="27"/>
      <c r="U25" s="27"/>
      <c r="V25" s="27"/>
    </row>
    <row r="26" spans="1:22" x14ac:dyDescent="0.25">
      <c r="A26" s="26"/>
      <c r="B26" s="26"/>
      <c r="C26" s="27"/>
      <c r="D26" s="27"/>
      <c r="E26" s="27"/>
      <c r="F26" s="27"/>
      <c r="G26" s="27"/>
      <c r="H26" s="28"/>
      <c r="I26" s="28"/>
      <c r="J26" s="28"/>
      <c r="K26" s="28"/>
      <c r="L26" s="28"/>
      <c r="M26" s="29"/>
      <c r="N26" s="28"/>
      <c r="O26" s="29"/>
      <c r="P26" s="30"/>
      <c r="Q26" s="27"/>
      <c r="R26" s="31"/>
      <c r="S26" s="32"/>
      <c r="T26" s="27"/>
      <c r="U26" s="27"/>
      <c r="V26" s="27"/>
    </row>
    <row r="27" spans="1:22" x14ac:dyDescent="0.25">
      <c r="A27" s="26"/>
      <c r="B27" s="26"/>
      <c r="C27" s="27"/>
      <c r="D27" s="27"/>
      <c r="E27" s="27"/>
      <c r="F27" s="27"/>
      <c r="G27" s="27"/>
      <c r="H27" s="28"/>
      <c r="I27" s="28"/>
      <c r="J27" s="28"/>
      <c r="K27" s="28"/>
      <c r="L27" s="28"/>
      <c r="M27" s="29"/>
      <c r="N27" s="28"/>
      <c r="O27" s="29"/>
      <c r="P27" s="30"/>
      <c r="Q27" s="27"/>
      <c r="R27" s="31"/>
      <c r="S27" s="32"/>
      <c r="T27" s="27"/>
      <c r="U27" s="27"/>
      <c r="V27" s="27"/>
    </row>
    <row r="28" spans="1:22" x14ac:dyDescent="0.25">
      <c r="A28" s="26"/>
      <c r="B28" s="26"/>
      <c r="C28" s="27"/>
      <c r="D28" s="27"/>
      <c r="E28" s="27"/>
      <c r="F28" s="27"/>
      <c r="G28" s="27"/>
      <c r="H28" s="28"/>
      <c r="I28" s="28"/>
      <c r="J28" s="28"/>
      <c r="K28" s="28"/>
      <c r="L28" s="28"/>
      <c r="M28" s="29"/>
      <c r="N28" s="28"/>
      <c r="O28" s="29"/>
      <c r="P28" s="30"/>
      <c r="Q28" s="27"/>
      <c r="R28" s="31"/>
      <c r="S28" s="32"/>
      <c r="T28" s="27"/>
      <c r="U28" s="27"/>
      <c r="V28" s="27"/>
    </row>
    <row r="29" spans="1:22" x14ac:dyDescent="0.25">
      <c r="A29" s="26"/>
      <c r="B29" s="26"/>
      <c r="C29" s="27"/>
      <c r="D29" s="27"/>
      <c r="E29" s="27"/>
      <c r="F29" s="27"/>
      <c r="G29" s="27"/>
      <c r="H29" s="28"/>
      <c r="I29" s="28"/>
      <c r="J29" s="28"/>
      <c r="K29" s="28"/>
      <c r="L29" s="28"/>
      <c r="M29" s="29"/>
      <c r="N29" s="28"/>
      <c r="O29" s="29"/>
      <c r="P29" s="30"/>
      <c r="Q29" s="27"/>
      <c r="R29" s="31"/>
      <c r="S29" s="32"/>
      <c r="T29" s="27"/>
      <c r="U29" s="27"/>
      <c r="V29" s="27"/>
    </row>
    <row r="30" spans="1:22" x14ac:dyDescent="0.25">
      <c r="A30" s="26"/>
      <c r="B30" s="26"/>
      <c r="C30" s="27"/>
      <c r="D30" s="27"/>
      <c r="E30" s="27"/>
      <c r="F30" s="27"/>
      <c r="G30" s="27"/>
      <c r="H30" s="28"/>
      <c r="I30" s="28"/>
      <c r="J30" s="28"/>
      <c r="K30" s="28"/>
      <c r="L30" s="28"/>
      <c r="M30" s="29"/>
      <c r="N30" s="28"/>
      <c r="O30" s="29"/>
      <c r="P30" s="30"/>
      <c r="Q30" s="27"/>
      <c r="R30" s="31"/>
      <c r="S30" s="32"/>
      <c r="T30" s="27"/>
      <c r="U30" s="27"/>
      <c r="V30" s="27"/>
    </row>
    <row r="31" spans="1:22" x14ac:dyDescent="0.25">
      <c r="A31" s="26"/>
      <c r="B31" s="26"/>
      <c r="C31" s="27"/>
      <c r="D31" s="27"/>
      <c r="E31" s="27"/>
      <c r="F31" s="27"/>
      <c r="G31" s="27"/>
      <c r="H31" s="28"/>
      <c r="I31" s="28"/>
      <c r="J31" s="28"/>
      <c r="K31" s="28"/>
      <c r="L31" s="28"/>
      <c r="M31" s="29"/>
      <c r="N31" s="28"/>
      <c r="O31" s="29"/>
      <c r="P31" s="30"/>
      <c r="Q31" s="27"/>
      <c r="R31" s="31"/>
      <c r="S31" s="32"/>
      <c r="T31" s="27"/>
      <c r="U31" s="27"/>
      <c r="V31" s="27"/>
    </row>
    <row r="32" spans="1:22" x14ac:dyDescent="0.25">
      <c r="A32" s="26"/>
      <c r="B32" s="26"/>
      <c r="C32" s="27"/>
      <c r="D32" s="27"/>
      <c r="E32" s="27"/>
      <c r="F32" s="27"/>
      <c r="G32" s="27"/>
      <c r="H32" s="28"/>
      <c r="I32" s="28"/>
      <c r="J32" s="28"/>
      <c r="K32" s="28"/>
      <c r="L32" s="28"/>
      <c r="M32" s="29"/>
      <c r="N32" s="28"/>
      <c r="O32" s="29"/>
      <c r="P32" s="30"/>
      <c r="Q32" s="27"/>
      <c r="R32" s="31"/>
      <c r="S32" s="32"/>
      <c r="T32" s="27"/>
      <c r="U32" s="27"/>
      <c r="V32" s="27"/>
    </row>
    <row r="33" spans="1:22" x14ac:dyDescent="0.25">
      <c r="A33" s="26"/>
      <c r="B33" s="26"/>
      <c r="C33" s="27"/>
      <c r="D33" s="27"/>
      <c r="E33" s="27"/>
      <c r="F33" s="27"/>
      <c r="G33" s="27"/>
      <c r="H33" s="28"/>
      <c r="I33" s="28"/>
      <c r="J33" s="28"/>
      <c r="K33" s="28"/>
      <c r="L33" s="28"/>
      <c r="M33" s="29"/>
      <c r="N33" s="28"/>
      <c r="O33" s="29"/>
      <c r="P33" s="30"/>
      <c r="Q33" s="27"/>
      <c r="R33" s="31"/>
      <c r="S33" s="32"/>
      <c r="T33" s="27"/>
      <c r="U33" s="27"/>
      <c r="V33" s="27"/>
    </row>
    <row r="34" spans="1:22" x14ac:dyDescent="0.25">
      <c r="A34" s="26"/>
      <c r="B34" s="26"/>
      <c r="C34" s="27"/>
      <c r="D34" s="27"/>
      <c r="E34" s="27"/>
      <c r="F34" s="27"/>
      <c r="G34" s="27"/>
      <c r="H34" s="28"/>
      <c r="I34" s="28"/>
      <c r="J34" s="28"/>
      <c r="K34" s="28"/>
      <c r="L34" s="28"/>
      <c r="M34" s="29"/>
      <c r="N34" s="28"/>
      <c r="O34" s="29"/>
      <c r="P34" s="30"/>
      <c r="Q34" s="27"/>
      <c r="R34" s="31"/>
      <c r="S34" s="32"/>
      <c r="T34" s="27"/>
      <c r="U34" s="27"/>
      <c r="V34" s="27"/>
    </row>
    <row r="35" spans="1:22" x14ac:dyDescent="0.25">
      <c r="A35" s="26"/>
      <c r="B35" s="26"/>
      <c r="C35" s="27"/>
      <c r="D35" s="27"/>
      <c r="E35" s="27"/>
      <c r="F35" s="27"/>
      <c r="G35" s="27"/>
      <c r="H35" s="28"/>
      <c r="I35" s="28"/>
      <c r="J35" s="28"/>
      <c r="K35" s="28"/>
      <c r="L35" s="28"/>
      <c r="M35" s="29"/>
      <c r="N35" s="28"/>
      <c r="O35" s="29"/>
      <c r="P35" s="30"/>
      <c r="Q35" s="27"/>
      <c r="R35" s="31"/>
      <c r="S35" s="32"/>
      <c r="T35" s="27"/>
      <c r="U35" s="27"/>
      <c r="V35" s="27"/>
    </row>
    <row r="36" spans="1:22" x14ac:dyDescent="0.25">
      <c r="A36" s="26"/>
      <c r="B36" s="26"/>
      <c r="C36" s="27"/>
      <c r="D36" s="27"/>
      <c r="E36" s="27"/>
      <c r="F36" s="27"/>
      <c r="G36" s="27"/>
      <c r="H36" s="28"/>
      <c r="I36" s="28"/>
      <c r="J36" s="28"/>
      <c r="K36" s="28"/>
      <c r="L36" s="28"/>
      <c r="M36" s="29"/>
      <c r="N36" s="28"/>
      <c r="O36" s="29"/>
      <c r="P36" s="30"/>
      <c r="Q36" s="27"/>
      <c r="R36" s="31"/>
      <c r="S36" s="32"/>
      <c r="T36" s="27"/>
      <c r="U36" s="27"/>
      <c r="V36" s="27"/>
    </row>
    <row r="37" spans="1:22" x14ac:dyDescent="0.25">
      <c r="A37" s="26"/>
      <c r="B37" s="26"/>
      <c r="C37" s="27"/>
      <c r="D37" s="27"/>
      <c r="E37" s="27"/>
      <c r="F37" s="27"/>
      <c r="G37" s="27"/>
      <c r="H37" s="28"/>
      <c r="I37" s="28"/>
      <c r="J37" s="28"/>
      <c r="K37" s="28"/>
      <c r="L37" s="28"/>
      <c r="M37" s="29"/>
      <c r="N37" s="28"/>
      <c r="O37" s="29"/>
      <c r="P37" s="30"/>
      <c r="Q37" s="27"/>
      <c r="R37" s="31"/>
      <c r="S37" s="32"/>
      <c r="T37" s="27"/>
      <c r="U37" s="27"/>
      <c r="V37" s="27"/>
    </row>
    <row r="38" spans="1:22" x14ac:dyDescent="0.25">
      <c r="A38" s="26"/>
      <c r="B38" s="26"/>
      <c r="C38" s="27"/>
      <c r="D38" s="27"/>
      <c r="E38" s="27"/>
      <c r="F38" s="27"/>
      <c r="G38" s="27"/>
      <c r="H38" s="28"/>
      <c r="I38" s="28"/>
      <c r="J38" s="28"/>
      <c r="K38" s="28"/>
      <c r="L38" s="28"/>
      <c r="M38" s="29"/>
      <c r="N38" s="28"/>
      <c r="O38" s="29"/>
      <c r="P38" s="30"/>
      <c r="Q38" s="27"/>
      <c r="R38" s="31"/>
      <c r="S38" s="32"/>
      <c r="T38" s="27"/>
      <c r="U38" s="27"/>
      <c r="V38" s="27"/>
    </row>
    <row r="39" spans="1:22" x14ac:dyDescent="0.25">
      <c r="A39" s="26"/>
      <c r="B39" s="26"/>
      <c r="C39" s="27"/>
      <c r="D39" s="27"/>
      <c r="E39" s="27"/>
      <c r="F39" s="27"/>
      <c r="G39" s="27"/>
      <c r="H39" s="28"/>
      <c r="I39" s="28"/>
      <c r="J39" s="28"/>
      <c r="K39" s="28"/>
      <c r="L39" s="28"/>
      <c r="M39" s="29"/>
      <c r="N39" s="28"/>
      <c r="O39" s="29"/>
      <c r="P39" s="30"/>
      <c r="Q39" s="27"/>
      <c r="R39" s="31"/>
      <c r="S39" s="32"/>
      <c r="T39" s="27"/>
      <c r="U39" s="27"/>
      <c r="V39" s="27"/>
    </row>
    <row r="40" spans="1:22" x14ac:dyDescent="0.25">
      <c r="A40" s="26"/>
      <c r="B40" s="26"/>
      <c r="C40" s="27"/>
      <c r="D40" s="27"/>
      <c r="E40" s="27"/>
      <c r="F40" s="27"/>
      <c r="G40" s="27"/>
      <c r="H40" s="28"/>
      <c r="I40" s="28"/>
      <c r="J40" s="28"/>
      <c r="K40" s="28"/>
      <c r="L40" s="28"/>
      <c r="M40" s="29"/>
      <c r="N40" s="28"/>
      <c r="O40" s="29"/>
      <c r="P40" s="30"/>
      <c r="Q40" s="27"/>
      <c r="R40" s="31"/>
      <c r="S40" s="32"/>
      <c r="T40" s="27"/>
      <c r="U40" s="27"/>
      <c r="V40" s="27"/>
    </row>
    <row r="41" spans="1:22" x14ac:dyDescent="0.25">
      <c r="A41" s="26"/>
      <c r="B41" s="26"/>
      <c r="C41" s="27"/>
      <c r="D41" s="27"/>
      <c r="E41" s="27"/>
      <c r="F41" s="27"/>
      <c r="G41" s="27"/>
      <c r="H41" s="28"/>
      <c r="I41" s="28"/>
      <c r="J41" s="28"/>
      <c r="K41" s="28"/>
      <c r="L41" s="28"/>
      <c r="M41" s="29"/>
      <c r="N41" s="28"/>
      <c r="O41" s="29"/>
      <c r="P41" s="30"/>
      <c r="Q41" s="27"/>
      <c r="R41" s="31"/>
      <c r="S41" s="32"/>
      <c r="T41" s="27"/>
      <c r="U41" s="27"/>
      <c r="V41" s="27"/>
    </row>
    <row r="42" spans="1:22" x14ac:dyDescent="0.25">
      <c r="A42" s="26"/>
      <c r="B42" s="26"/>
      <c r="C42" s="27"/>
      <c r="D42" s="27"/>
      <c r="E42" s="27"/>
      <c r="F42" s="27"/>
      <c r="G42" s="27"/>
      <c r="H42" s="28"/>
      <c r="I42" s="28"/>
      <c r="J42" s="28"/>
      <c r="K42" s="28"/>
      <c r="L42" s="28"/>
      <c r="M42" s="29"/>
      <c r="N42" s="28"/>
      <c r="O42" s="29"/>
      <c r="P42" s="30"/>
      <c r="Q42" s="27"/>
      <c r="R42" s="31"/>
      <c r="S42" s="32"/>
      <c r="T42" s="27"/>
      <c r="U42" s="27"/>
      <c r="V42" s="27"/>
    </row>
    <row r="48" spans="1:22" s="23" customFormat="1" ht="47.25" customHeight="1" x14ac:dyDescent="0.25">
      <c r="A48" s="21"/>
      <c r="B48" s="21"/>
      <c r="C48" s="22" t="s">
        <v>40</v>
      </c>
      <c r="D48" s="22"/>
      <c r="E48" s="22" t="s">
        <v>41</v>
      </c>
      <c r="F48" s="22"/>
      <c r="G48" s="22" t="s">
        <v>62</v>
      </c>
      <c r="H48" s="22"/>
      <c r="I48" s="22" t="s">
        <v>63</v>
      </c>
      <c r="J48" s="22"/>
      <c r="K48" s="22" t="s">
        <v>43</v>
      </c>
      <c r="L48" s="22"/>
      <c r="M48" s="22" t="s">
        <v>45</v>
      </c>
      <c r="N48" s="22"/>
      <c r="O48" s="22" t="s">
        <v>46</v>
      </c>
      <c r="P48" s="22"/>
      <c r="Q48" s="22" t="s">
        <v>47</v>
      </c>
      <c r="R48" s="22"/>
      <c r="S48" s="22" t="s">
        <v>50</v>
      </c>
      <c r="T48" s="22"/>
      <c r="U48" s="22"/>
    </row>
    <row r="49" spans="1:21" ht="75" x14ac:dyDescent="0.25">
      <c r="A49" s="18" t="s">
        <v>0</v>
      </c>
      <c r="B49" s="19" t="s">
        <v>1</v>
      </c>
      <c r="C49" s="20">
        <v>2023</v>
      </c>
      <c r="D49" s="20">
        <v>2024</v>
      </c>
      <c r="E49" s="19">
        <v>2023</v>
      </c>
      <c r="F49" s="19">
        <v>2024</v>
      </c>
      <c r="G49" s="19">
        <v>2023</v>
      </c>
      <c r="H49" s="19">
        <v>2024</v>
      </c>
      <c r="I49" s="19">
        <v>2023</v>
      </c>
      <c r="J49" s="19">
        <v>2024</v>
      </c>
      <c r="K49" s="19" t="s">
        <v>42</v>
      </c>
      <c r="L49" s="19" t="s">
        <v>44</v>
      </c>
      <c r="M49" s="19" t="s">
        <v>42</v>
      </c>
      <c r="N49" s="19" t="s">
        <v>44</v>
      </c>
      <c r="O49" s="19">
        <v>2023</v>
      </c>
      <c r="P49" s="19">
        <v>2024</v>
      </c>
      <c r="Q49" s="19" t="s">
        <v>48</v>
      </c>
      <c r="R49" s="19" t="s">
        <v>49</v>
      </c>
      <c r="S49" s="19" t="s">
        <v>2</v>
      </c>
      <c r="T49" s="19" t="s">
        <v>3</v>
      </c>
      <c r="U49" s="19" t="s">
        <v>4</v>
      </c>
    </row>
    <row r="50" spans="1:21" x14ac:dyDescent="0.25">
      <c r="A50" s="1" t="s">
        <v>5</v>
      </c>
      <c r="B50" s="2" t="s">
        <v>6</v>
      </c>
      <c r="C50" s="2">
        <v>12</v>
      </c>
      <c r="D50" s="2">
        <v>8</v>
      </c>
      <c r="E50" s="3">
        <v>0.92</v>
      </c>
      <c r="F50" s="3">
        <v>0.86365909090909088</v>
      </c>
      <c r="G50" s="4">
        <v>1.4</v>
      </c>
      <c r="H50" s="4">
        <v>2</v>
      </c>
      <c r="I50" s="4">
        <v>0.58333333333333337</v>
      </c>
      <c r="J50" s="4">
        <v>1</v>
      </c>
      <c r="K50" s="4">
        <v>1.6666666666666667</v>
      </c>
      <c r="L50" s="5">
        <v>1.5999999999999999</v>
      </c>
      <c r="M50" s="4">
        <v>0.99888888888888905</v>
      </c>
      <c r="N50" s="5">
        <v>0.88777777777777789</v>
      </c>
      <c r="O50" s="6">
        <v>3</v>
      </c>
      <c r="P50" s="2">
        <v>2.8</v>
      </c>
      <c r="Q50" s="7">
        <v>3.6</v>
      </c>
      <c r="R50" s="8">
        <v>4.63</v>
      </c>
      <c r="S50" s="9" t="s">
        <v>7</v>
      </c>
      <c r="T50" s="9" t="s">
        <v>8</v>
      </c>
      <c r="U50" s="9" t="s">
        <v>9</v>
      </c>
    </row>
    <row r="51" spans="1:21" x14ac:dyDescent="0.25">
      <c r="A51" s="1" t="s">
        <v>10</v>
      </c>
      <c r="B51" s="2" t="s">
        <v>6</v>
      </c>
      <c r="C51" s="2">
        <v>13</v>
      </c>
      <c r="D51" s="2">
        <v>8</v>
      </c>
      <c r="E51" s="3"/>
      <c r="F51" s="3"/>
      <c r="G51" s="4">
        <v>0.83333333333333337</v>
      </c>
      <c r="H51" s="4">
        <v>1</v>
      </c>
      <c r="I51" s="4">
        <v>0.46153846153846156</v>
      </c>
      <c r="J51" s="4">
        <v>0.625</v>
      </c>
      <c r="K51" s="4">
        <v>0.61111111111111116</v>
      </c>
      <c r="L51" s="5">
        <v>0.77777777777777779</v>
      </c>
      <c r="M51" s="4">
        <v>0.53794871794871801</v>
      </c>
      <c r="N51" s="5">
        <v>0.51551282051282055</v>
      </c>
      <c r="O51" s="6">
        <v>3</v>
      </c>
      <c r="P51" s="2">
        <v>3.3</v>
      </c>
      <c r="Q51" s="10"/>
      <c r="R51" s="11"/>
      <c r="S51" s="12"/>
      <c r="T51" s="12"/>
      <c r="U51" s="12"/>
    </row>
    <row r="52" spans="1:21" x14ac:dyDescent="0.25">
      <c r="A52" s="1" t="s">
        <v>11</v>
      </c>
      <c r="B52" s="2" t="s">
        <v>6</v>
      </c>
      <c r="C52" s="2">
        <v>25</v>
      </c>
      <c r="D52" s="2">
        <v>17</v>
      </c>
      <c r="E52" s="5">
        <v>0.92</v>
      </c>
      <c r="F52" s="5">
        <v>0.89999799999999996</v>
      </c>
      <c r="G52" s="4">
        <v>0.84615384615384615</v>
      </c>
      <c r="H52" s="5">
        <v>0.63636363636363635</v>
      </c>
      <c r="I52" s="4">
        <v>0.52</v>
      </c>
      <c r="J52" s="5">
        <v>0.47058823529411764</v>
      </c>
      <c r="K52" s="5">
        <v>0.76923076923076927</v>
      </c>
      <c r="L52" s="5">
        <v>0.69930069930069927</v>
      </c>
      <c r="M52" s="5">
        <v>0.69333333333333336</v>
      </c>
      <c r="N52" s="5">
        <v>0.58352941176470585</v>
      </c>
      <c r="O52" s="6">
        <v>2.9</v>
      </c>
      <c r="P52" s="2">
        <v>2.7</v>
      </c>
      <c r="Q52" s="13">
        <v>4.5</v>
      </c>
      <c r="R52" s="14">
        <v>4.29</v>
      </c>
      <c r="S52" s="15" t="s">
        <v>12</v>
      </c>
      <c r="T52" s="15" t="s">
        <v>13</v>
      </c>
      <c r="U52" s="15" t="s">
        <v>14</v>
      </c>
    </row>
    <row r="53" spans="1:21" x14ac:dyDescent="0.25">
      <c r="A53" s="1" t="s">
        <v>15</v>
      </c>
      <c r="B53" s="2" t="s">
        <v>6</v>
      </c>
      <c r="C53" s="2">
        <v>25</v>
      </c>
      <c r="D53" s="2">
        <v>28</v>
      </c>
      <c r="E53" s="5">
        <v>0.9</v>
      </c>
      <c r="F53" s="5">
        <v>0.8772245614035088</v>
      </c>
      <c r="G53" s="4">
        <v>1.6875</v>
      </c>
      <c r="H53" s="5">
        <v>0.61904761904761907</v>
      </c>
      <c r="I53" s="4">
        <v>1.36</v>
      </c>
      <c r="J53" s="5">
        <v>0.5714285714285714</v>
      </c>
      <c r="K53" s="5">
        <v>1.1875</v>
      </c>
      <c r="L53" s="5">
        <v>1.0813492063492063</v>
      </c>
      <c r="M53" s="5">
        <v>1.0133333333333334</v>
      </c>
      <c r="N53" s="5">
        <v>0.89714285714285713</v>
      </c>
      <c r="O53" s="6">
        <v>2.5</v>
      </c>
      <c r="P53" s="2">
        <v>2.6</v>
      </c>
      <c r="Q53" s="13">
        <v>4.0999999999999996</v>
      </c>
      <c r="R53" s="14">
        <v>3.5</v>
      </c>
      <c r="S53" s="15" t="s">
        <v>16</v>
      </c>
      <c r="T53" s="15" t="s">
        <v>17</v>
      </c>
      <c r="U53" s="15" t="s">
        <v>9</v>
      </c>
    </row>
    <row r="54" spans="1:21" x14ac:dyDescent="0.25">
      <c r="A54" s="1" t="s">
        <v>18</v>
      </c>
      <c r="B54" s="2" t="s">
        <v>6</v>
      </c>
      <c r="C54" s="2">
        <v>15</v>
      </c>
      <c r="D54" s="2">
        <v>12</v>
      </c>
      <c r="E54" s="5">
        <v>0.9</v>
      </c>
      <c r="F54" s="5">
        <v>0.93876326530612253</v>
      </c>
      <c r="G54" s="4">
        <v>0.9</v>
      </c>
      <c r="H54" s="5">
        <v>0.875</v>
      </c>
      <c r="I54" s="4">
        <v>0.6</v>
      </c>
      <c r="J54" s="5">
        <v>0.66666666666666663</v>
      </c>
      <c r="K54" s="5">
        <v>0.93333333333333324</v>
      </c>
      <c r="L54" s="5">
        <v>0.95833333333333337</v>
      </c>
      <c r="M54" s="5">
        <v>0.73222222222222222</v>
      </c>
      <c r="N54" s="5">
        <v>0.73222222222222222</v>
      </c>
      <c r="O54" s="6">
        <v>2.7</v>
      </c>
      <c r="P54" s="2">
        <v>2.7</v>
      </c>
      <c r="Q54" s="13">
        <v>4.5</v>
      </c>
      <c r="R54" s="16" t="s">
        <v>19</v>
      </c>
      <c r="S54" s="15" t="s">
        <v>20</v>
      </c>
      <c r="T54" s="15" t="s">
        <v>21</v>
      </c>
      <c r="U54" s="15" t="s">
        <v>14</v>
      </c>
    </row>
    <row r="55" spans="1:21" x14ac:dyDescent="0.25">
      <c r="A55" s="1" t="s">
        <v>22</v>
      </c>
      <c r="B55" s="2" t="s">
        <v>6</v>
      </c>
      <c r="C55" s="2">
        <v>20</v>
      </c>
      <c r="D55" s="2">
        <v>20</v>
      </c>
      <c r="E55" s="5">
        <v>0.87</v>
      </c>
      <c r="F55" s="5">
        <v>0.84616153846153841</v>
      </c>
      <c r="G55" s="4">
        <v>1.6</v>
      </c>
      <c r="H55" s="5">
        <v>0.8</v>
      </c>
      <c r="I55" s="4">
        <v>1.05</v>
      </c>
      <c r="J55" s="5">
        <v>0.9</v>
      </c>
      <c r="K55" s="5">
        <v>1.3666666666666665</v>
      </c>
      <c r="L55" s="5">
        <v>1.1333333333333335</v>
      </c>
      <c r="M55" s="5">
        <v>0.95000000000000007</v>
      </c>
      <c r="N55" s="5">
        <v>0.9</v>
      </c>
      <c r="O55" s="6">
        <v>3.4</v>
      </c>
      <c r="P55" s="2">
        <v>3.2</v>
      </c>
      <c r="Q55" s="13">
        <v>4.2</v>
      </c>
      <c r="R55" s="16" t="s">
        <v>19</v>
      </c>
      <c r="S55" s="15" t="s">
        <v>16</v>
      </c>
      <c r="T55" s="15" t="s">
        <v>8</v>
      </c>
      <c r="U55" s="15" t="s">
        <v>23</v>
      </c>
    </row>
    <row r="56" spans="1:21" x14ac:dyDescent="0.25">
      <c r="A56" s="1" t="s">
        <v>24</v>
      </c>
      <c r="B56" s="2" t="s">
        <v>6</v>
      </c>
      <c r="C56" s="2">
        <v>20</v>
      </c>
      <c r="D56" s="2">
        <v>15</v>
      </c>
      <c r="E56" s="5">
        <v>0.85711428571428583</v>
      </c>
      <c r="F56" s="5">
        <v>0.86045813953488381</v>
      </c>
      <c r="G56" s="4">
        <v>0.6</v>
      </c>
      <c r="H56" s="5">
        <v>1.2</v>
      </c>
      <c r="I56" s="4">
        <v>0.6</v>
      </c>
      <c r="J56" s="5">
        <v>1.2</v>
      </c>
      <c r="K56" s="5">
        <v>0.76666666666666661</v>
      </c>
      <c r="L56" s="5">
        <v>0.86666666666666659</v>
      </c>
      <c r="M56" s="5">
        <v>0.76666666666666661</v>
      </c>
      <c r="N56" s="5">
        <v>0.86666666666666659</v>
      </c>
      <c r="O56" s="6">
        <v>2.7</v>
      </c>
      <c r="P56" s="2">
        <v>2.7</v>
      </c>
      <c r="Q56" s="13">
        <v>4.4000000000000004</v>
      </c>
      <c r="R56" s="14">
        <v>3.53</v>
      </c>
      <c r="S56" s="15" t="s">
        <v>25</v>
      </c>
      <c r="T56" s="15" t="s">
        <v>26</v>
      </c>
      <c r="U56" s="15" t="s">
        <v>27</v>
      </c>
    </row>
    <row r="57" spans="1:21" x14ac:dyDescent="0.25">
      <c r="A57" s="1" t="s">
        <v>28</v>
      </c>
      <c r="B57" s="2" t="s">
        <v>6</v>
      </c>
      <c r="C57" s="2">
        <v>31</v>
      </c>
      <c r="D57" s="2">
        <v>22</v>
      </c>
      <c r="E57" s="3">
        <v>0.84</v>
      </c>
      <c r="F57" s="3">
        <v>0.83751374999999995</v>
      </c>
      <c r="G57" s="4">
        <v>0.47826086956521741</v>
      </c>
      <c r="H57" s="4">
        <v>1.0833333333333333</v>
      </c>
      <c r="I57" s="4">
        <v>0.45161290322580644</v>
      </c>
      <c r="J57" s="4">
        <v>0.81818181818181823</v>
      </c>
      <c r="K57" s="4">
        <v>0.9371980676328503</v>
      </c>
      <c r="L57" s="5">
        <v>0.72053140096618362</v>
      </c>
      <c r="M57" s="4">
        <v>0.76387096774193564</v>
      </c>
      <c r="N57" s="5">
        <v>0.58326490713587487</v>
      </c>
      <c r="O57" s="6">
        <v>2.5</v>
      </c>
      <c r="P57" s="2">
        <v>2.5</v>
      </c>
      <c r="Q57" s="7">
        <v>3.3</v>
      </c>
      <c r="R57" s="8">
        <v>4.5999999999999996</v>
      </c>
      <c r="S57" s="9" t="s">
        <v>13</v>
      </c>
      <c r="T57" s="9" t="s">
        <v>29</v>
      </c>
      <c r="U57" s="9" t="s">
        <v>30</v>
      </c>
    </row>
    <row r="58" spans="1:21" x14ac:dyDescent="0.25">
      <c r="A58" s="1" t="s">
        <v>31</v>
      </c>
      <c r="B58" s="2" t="s">
        <v>6</v>
      </c>
      <c r="C58" s="2">
        <v>5</v>
      </c>
      <c r="D58" s="2">
        <v>5</v>
      </c>
      <c r="E58" s="3"/>
      <c r="F58" s="3"/>
      <c r="G58" s="4">
        <v>0.6</v>
      </c>
      <c r="H58" s="4">
        <v>0</v>
      </c>
      <c r="I58" s="4">
        <v>0.6</v>
      </c>
      <c r="J58" s="4">
        <v>0</v>
      </c>
      <c r="K58" s="4">
        <v>0.86111111111111116</v>
      </c>
      <c r="L58" s="5">
        <v>0.28333333333333333</v>
      </c>
      <c r="M58" s="4">
        <v>0.91999999999999993</v>
      </c>
      <c r="N58" s="5">
        <v>0.46666666666666662</v>
      </c>
      <c r="O58" s="6">
        <v>2.7</v>
      </c>
      <c r="P58" s="2">
        <v>2.6</v>
      </c>
      <c r="Q58" s="10"/>
      <c r="R58" s="11"/>
      <c r="S58" s="12"/>
      <c r="T58" s="12"/>
      <c r="U58" s="12"/>
    </row>
    <row r="59" spans="1:21" x14ac:dyDescent="0.25">
      <c r="A59" s="1" t="s">
        <v>32</v>
      </c>
      <c r="B59" s="2" t="s">
        <v>6</v>
      </c>
      <c r="C59" s="2">
        <v>31</v>
      </c>
      <c r="D59" s="2">
        <v>31</v>
      </c>
      <c r="E59" s="5">
        <v>0.65</v>
      </c>
      <c r="F59" s="5">
        <v>0.75555333333333341</v>
      </c>
      <c r="G59" s="4">
        <v>1.7647058823529411</v>
      </c>
      <c r="H59" s="5">
        <v>1.25</v>
      </c>
      <c r="I59" s="4">
        <v>1</v>
      </c>
      <c r="J59" s="5">
        <v>0.967741935483871</v>
      </c>
      <c r="K59" s="5">
        <v>1.6470588235294115</v>
      </c>
      <c r="L59" s="5">
        <v>1.534313725490196</v>
      </c>
      <c r="M59" s="5">
        <v>1.041505376344086</v>
      </c>
      <c r="N59" s="5">
        <v>1.009247311827957</v>
      </c>
      <c r="O59" s="6">
        <v>3.4</v>
      </c>
      <c r="P59" s="2">
        <v>2.5</v>
      </c>
      <c r="Q59" s="13">
        <v>4.2</v>
      </c>
      <c r="R59" s="14">
        <v>3.8</v>
      </c>
      <c r="S59" s="15" t="s">
        <v>33</v>
      </c>
      <c r="T59" s="15" t="s">
        <v>34</v>
      </c>
      <c r="U59" s="15" t="s">
        <v>17</v>
      </c>
    </row>
    <row r="60" spans="1:21" x14ac:dyDescent="0.25">
      <c r="A60" s="1" t="s">
        <v>35</v>
      </c>
      <c r="B60" s="2" t="s">
        <v>6</v>
      </c>
      <c r="C60" s="2">
        <v>10</v>
      </c>
      <c r="D60" s="2">
        <v>22</v>
      </c>
      <c r="E60" s="3">
        <v>0.57999999999999996</v>
      </c>
      <c r="F60" s="3">
        <v>0.81</v>
      </c>
      <c r="G60" s="4">
        <v>2.5714285714285716</v>
      </c>
      <c r="H60" s="4">
        <v>0.5</v>
      </c>
      <c r="I60" s="4">
        <v>1.8</v>
      </c>
      <c r="J60" s="4">
        <v>0.36363636363636365</v>
      </c>
      <c r="K60" s="4">
        <v>1.6349206349206351</v>
      </c>
      <c r="L60" s="5">
        <v>1.357142857142857</v>
      </c>
      <c r="M60" s="4">
        <v>1.3037037037037038</v>
      </c>
      <c r="N60" s="5">
        <v>1.0730639730639731</v>
      </c>
      <c r="O60" s="6">
        <v>3</v>
      </c>
      <c r="P60" s="2">
        <v>2.7</v>
      </c>
      <c r="Q60" s="7">
        <v>4.3</v>
      </c>
      <c r="R60" s="8">
        <v>4.5</v>
      </c>
      <c r="S60" s="9" t="s">
        <v>33</v>
      </c>
      <c r="T60" s="9" t="s">
        <v>36</v>
      </c>
      <c r="U60" s="9" t="s">
        <v>37</v>
      </c>
    </row>
    <row r="61" spans="1:21" x14ac:dyDescent="0.25">
      <c r="A61" s="1" t="s">
        <v>38</v>
      </c>
      <c r="B61" s="2" t="s">
        <v>6</v>
      </c>
      <c r="C61" s="2">
        <v>28</v>
      </c>
      <c r="D61" s="2">
        <v>10</v>
      </c>
      <c r="E61" s="3"/>
      <c r="F61" s="3"/>
      <c r="G61" s="4">
        <v>0.31578947368421051</v>
      </c>
      <c r="H61" s="4">
        <v>3</v>
      </c>
      <c r="I61" s="4">
        <v>0.21428571428571427</v>
      </c>
      <c r="J61" s="4">
        <v>1.8</v>
      </c>
      <c r="K61" s="4">
        <v>0.88304093567251452</v>
      </c>
      <c r="L61" s="5">
        <v>1.6578947368421053</v>
      </c>
      <c r="M61" s="4">
        <v>0.77513227513227501</v>
      </c>
      <c r="N61" s="5">
        <v>1.0071428571428571</v>
      </c>
      <c r="O61" s="6">
        <v>2.7</v>
      </c>
      <c r="P61" s="2">
        <v>2.6</v>
      </c>
      <c r="Q61" s="10"/>
      <c r="R61" s="11"/>
      <c r="S61" s="12"/>
      <c r="T61" s="12"/>
      <c r="U61" s="12"/>
    </row>
    <row r="62" spans="1:21" x14ac:dyDescent="0.25">
      <c r="A62" s="1" t="s">
        <v>39</v>
      </c>
      <c r="B62" s="2" t="s">
        <v>6</v>
      </c>
      <c r="C62" s="2">
        <v>31</v>
      </c>
      <c r="D62" s="2">
        <v>14</v>
      </c>
      <c r="E62" s="2" t="s">
        <v>19</v>
      </c>
      <c r="F62" s="2" t="s">
        <v>19</v>
      </c>
      <c r="G62" s="4">
        <v>0.8</v>
      </c>
      <c r="H62" s="4">
        <v>1.6</v>
      </c>
      <c r="I62" s="4">
        <v>0.38709677419354838</v>
      </c>
      <c r="J62" s="4">
        <v>1.1428571428571428</v>
      </c>
      <c r="K62" s="4">
        <v>1.1128205128205129</v>
      </c>
      <c r="L62" s="5">
        <v>1.1333333333333335</v>
      </c>
      <c r="M62" s="4">
        <v>0.62427035330261138</v>
      </c>
      <c r="N62" s="5">
        <v>0.74807987711213519</v>
      </c>
      <c r="O62" s="6">
        <f>AVERAGE(2.6,2.6,3)</f>
        <v>2.7333333333333329</v>
      </c>
      <c r="P62" s="2">
        <v>2.5</v>
      </c>
      <c r="Q62" s="13" t="s">
        <v>19</v>
      </c>
      <c r="R62" s="14">
        <v>3.63</v>
      </c>
      <c r="S62" s="2" t="s">
        <v>19</v>
      </c>
      <c r="T62" s="2" t="s">
        <v>19</v>
      </c>
      <c r="U62" s="2" t="s">
        <v>19</v>
      </c>
    </row>
  </sheetData>
  <mergeCells count="63">
    <mergeCell ref="A3:A4"/>
    <mergeCell ref="A10:A11"/>
    <mergeCell ref="A13:A14"/>
    <mergeCell ref="U57:U58"/>
    <mergeCell ref="E60:E61"/>
    <mergeCell ref="F60:F61"/>
    <mergeCell ref="Q60:Q61"/>
    <mergeCell ref="R60:R61"/>
    <mergeCell ref="S60:S61"/>
    <mergeCell ref="T60:T61"/>
    <mergeCell ref="U60:U61"/>
    <mergeCell ref="E57:E58"/>
    <mergeCell ref="F57:F58"/>
    <mergeCell ref="Q57:Q58"/>
    <mergeCell ref="R57:R58"/>
    <mergeCell ref="S57:S58"/>
    <mergeCell ref="T57:T58"/>
    <mergeCell ref="O48:P48"/>
    <mergeCell ref="Q48:R48"/>
    <mergeCell ref="S48:U48"/>
    <mergeCell ref="E50:E51"/>
    <mergeCell ref="F50:F51"/>
    <mergeCell ref="Q50:Q51"/>
    <mergeCell ref="R50:R51"/>
    <mergeCell ref="S50:S51"/>
    <mergeCell ref="T50:T51"/>
    <mergeCell ref="U50:U51"/>
    <mergeCell ref="C48:D48"/>
    <mergeCell ref="E48:F48"/>
    <mergeCell ref="G48:H48"/>
    <mergeCell ref="I48:J48"/>
    <mergeCell ref="K48:L48"/>
    <mergeCell ref="M48:N48"/>
    <mergeCell ref="V13:V14"/>
    <mergeCell ref="D1:E1"/>
    <mergeCell ref="F1:G1"/>
    <mergeCell ref="H1:I1"/>
    <mergeCell ref="J1:K1"/>
    <mergeCell ref="L1:M1"/>
    <mergeCell ref="N1:O1"/>
    <mergeCell ref="P1:Q1"/>
    <mergeCell ref="R1:S1"/>
    <mergeCell ref="T1:V1"/>
    <mergeCell ref="F13:F14"/>
    <mergeCell ref="G13:G14"/>
    <mergeCell ref="R13:R14"/>
    <mergeCell ref="S13:S14"/>
    <mergeCell ref="T13:T14"/>
    <mergeCell ref="U13:U14"/>
    <mergeCell ref="V3:V4"/>
    <mergeCell ref="F10:F11"/>
    <mergeCell ref="G10:G11"/>
    <mergeCell ref="R10:R11"/>
    <mergeCell ref="S10:S11"/>
    <mergeCell ref="T10:T11"/>
    <mergeCell ref="U10:U11"/>
    <mergeCell ref="V10:V11"/>
    <mergeCell ref="F3:F4"/>
    <mergeCell ref="G3:G4"/>
    <mergeCell ref="R3:R4"/>
    <mergeCell ref="S3:S4"/>
    <mergeCell ref="T3:T4"/>
    <mergeCell ref="U3:U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Bogal-Allbritten</dc:creator>
  <cp:lastModifiedBy>Elizabeth Bogal-Allbritten</cp:lastModifiedBy>
  <dcterms:created xsi:type="dcterms:W3CDTF">2024-09-17T11:00:50Z</dcterms:created>
  <dcterms:modified xsi:type="dcterms:W3CDTF">2024-09-17T11:24:01Z</dcterms:modified>
</cp:coreProperties>
</file>